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userName="argocd" reservationPassword="D91F"/>
  <workbookPr date1904="1"/>
  <bookViews>
    <workbookView xWindow="65521" yWindow="65521" windowWidth="11595" windowHeight="6705" tabRatio="700" activeTab="0"/>
  </bookViews>
  <sheets>
    <sheet name="tab 2" sheetId="1" r:id="rId1"/>
    <sheet name="tab 3" sheetId="2" r:id="rId2"/>
    <sheet name="tab 4" sheetId="3" r:id="rId3"/>
    <sheet name="tab 5" sheetId="4" r:id="rId4"/>
    <sheet name="tab 6" sheetId="5" r:id="rId5"/>
    <sheet name="tab 7" sheetId="6" r:id="rId6"/>
    <sheet name="tab10" sheetId="7" r:id="rId7"/>
    <sheet name="tab 11" sheetId="8" r:id="rId8"/>
    <sheet name="tab 12" sheetId="9" r:id="rId9"/>
    <sheet name="tab 13" sheetId="10" r:id="rId10"/>
    <sheet name="tab 14" sheetId="11" r:id="rId11"/>
    <sheet name="tab 15" sheetId="12" r:id="rId12"/>
    <sheet name="tab 16" sheetId="13" r:id="rId13"/>
    <sheet name="tab 17" sheetId="14" r:id="rId14"/>
    <sheet name="tab 18" sheetId="15" r:id="rId15"/>
    <sheet name="tab 19" sheetId="16" r:id="rId16"/>
    <sheet name="tab 23" sheetId="17" r:id="rId17"/>
    <sheet name="tab 24" sheetId="18" r:id="rId18"/>
    <sheet name="tab 25" sheetId="19" r:id="rId19"/>
    <sheet name="tab 26" sheetId="20" r:id="rId20"/>
    <sheet name="tab 27" sheetId="21" r:id="rId21"/>
    <sheet name="tab 29" sheetId="22" r:id="rId22"/>
    <sheet name="tab 30" sheetId="23" r:id="rId23"/>
    <sheet name="tab 31" sheetId="24" r:id="rId24"/>
    <sheet name="tab 32" sheetId="25" r:id="rId25"/>
    <sheet name="tab 33" sheetId="26" r:id="rId26"/>
    <sheet name="tab 34" sheetId="27" r:id="rId27"/>
    <sheet name="tab 35" sheetId="28" r:id="rId28"/>
    <sheet name="tab 36" sheetId="29" r:id="rId29"/>
    <sheet name="tab 38" sheetId="30" r:id="rId30"/>
    <sheet name="tab 39" sheetId="31" r:id="rId31"/>
    <sheet name="tab 40" sheetId="32" r:id="rId32"/>
    <sheet name="tab 41" sheetId="33" r:id="rId33"/>
    <sheet name="tab 42" sheetId="34" r:id="rId34"/>
    <sheet name="tab 43" sheetId="35" r:id="rId35"/>
    <sheet name="tab 44" sheetId="36" r:id="rId36"/>
    <sheet name="tab 45" sheetId="37" r:id="rId37"/>
    <sheet name="Omräkningsfaktorer" sheetId="38" r:id="rId38"/>
    <sheet name="Krav diesel" sheetId="39" r:id="rId39"/>
    <sheet name="Krav bensin" sheetId="40" r:id="rId40"/>
  </sheets>
  <definedNames>
    <definedName name="_xlnm.Print_Area" localSheetId="12">'tab 16'!$A$8:$AE$39</definedName>
    <definedName name="_xlnm.Print_Area" localSheetId="0">'tab 2'!$A$8:$AG$42</definedName>
    <definedName name="_xlnm.Print_Area" localSheetId="17">'tab 24'!$A$8:$AE$28</definedName>
    <definedName name="_xlnm.Print_Area" localSheetId="25">'tab 33'!$A$8:$N$112</definedName>
    <definedName name="_xlnm.Print_Area" localSheetId="26">'tab 34'!$A$8:$M$44</definedName>
    <definedName name="_xlnm.Print_Area" localSheetId="27">'tab 35'!$A$8:$AK$39</definedName>
    <definedName name="_xlnm.Print_Area" localSheetId="28">'tab 36'!$A$8:$AG$97</definedName>
    <definedName name="_xlnm.Print_Area" localSheetId="6">'tab10'!$A$8:$U$32</definedName>
    <definedName name="_xlnm.Print_Titles" localSheetId="7">'tab 11'!$A:$A</definedName>
    <definedName name="_xlnm.Print_Titles" localSheetId="8">'tab 12'!$A:$A</definedName>
    <definedName name="_xlnm.Print_Titles" localSheetId="9">'tab 13'!$A:$A</definedName>
    <definedName name="_xlnm.Print_Titles" localSheetId="10">'tab 14'!$A:$A</definedName>
    <definedName name="_xlnm.Print_Titles" localSheetId="11">'tab 15'!$A:$A</definedName>
    <definedName name="_xlnm.Print_Titles" localSheetId="12">'tab 16'!$A:$B</definedName>
    <definedName name="_xlnm.Print_Titles" localSheetId="13">'tab 17'!$A:$A</definedName>
    <definedName name="_xlnm.Print_Titles" localSheetId="14">'tab 18'!$A:$A</definedName>
    <definedName name="_xlnm.Print_Titles" localSheetId="15">'tab 19'!$A:$A</definedName>
    <definedName name="_xlnm.Print_Titles" localSheetId="0">'tab 2'!$A:$A</definedName>
    <definedName name="_xlnm.Print_Titles" localSheetId="16">'tab 23'!$A:$A</definedName>
    <definedName name="_xlnm.Print_Titles" localSheetId="17">'tab 24'!$A:$A</definedName>
    <definedName name="_xlnm.Print_Titles" localSheetId="18">'tab 25'!$A:$A</definedName>
    <definedName name="_xlnm.Print_Titles" localSheetId="19">'tab 26'!$A:$A</definedName>
    <definedName name="_xlnm.Print_Titles" localSheetId="20">'tab 27'!$A:$A</definedName>
    <definedName name="_xlnm.Print_Titles" localSheetId="21">'tab 29'!$A:$A</definedName>
    <definedName name="_xlnm.Print_Titles" localSheetId="1">'tab 3'!$A:$A</definedName>
    <definedName name="_xlnm.Print_Titles" localSheetId="22">'tab 30'!$A:$A</definedName>
    <definedName name="_xlnm.Print_Titles" localSheetId="27">'tab 35'!$A:$A</definedName>
    <definedName name="_xlnm.Print_Titles" localSheetId="28">'tab 36'!$A:$A,'tab 36'!$11:$11</definedName>
    <definedName name="_xlnm.Print_Titles" localSheetId="29">'tab 38'!$A:$A</definedName>
    <definedName name="_xlnm.Print_Titles" localSheetId="30">'tab 39'!$A:$A</definedName>
    <definedName name="_xlnm.Print_Titles" localSheetId="2">'tab 4'!$A:$A</definedName>
    <definedName name="_xlnm.Print_Titles" localSheetId="31">'tab 40'!$A:$A</definedName>
    <definedName name="_xlnm.Print_Titles" localSheetId="32">'tab 41'!$A:$A</definedName>
    <definedName name="_xlnm.Print_Titles" localSheetId="33">'tab 42'!$A:$A</definedName>
    <definedName name="_xlnm.Print_Titles" localSheetId="34">'tab 43'!$A:$A</definedName>
    <definedName name="_xlnm.Print_Titles" localSheetId="35">'tab 44'!$A:$A</definedName>
    <definedName name="_xlnm.Print_Titles" localSheetId="3">'tab 5'!$A:$A</definedName>
    <definedName name="_xlnm.Print_Titles" localSheetId="4">'tab 6'!$A:$A</definedName>
    <definedName name="_xlnm.Print_Titles" localSheetId="5">'tab 7'!$A:$A</definedName>
    <definedName name="_xlnm.Print_Titles" localSheetId="6">'tab10'!$A:$A</definedName>
  </definedNames>
  <calcPr fullCalcOnLoad="1"/>
</workbook>
</file>

<file path=xl/sharedStrings.xml><?xml version="1.0" encoding="utf-8"?>
<sst xmlns="http://schemas.openxmlformats.org/spreadsheetml/2006/main" count="1399" uniqueCount="873">
  <si>
    <t>Anm: Från år 1993 avser priser och skatter leveranser till icke industriell användning om inget annat anges. Moms ingår i  fjärrvärme, elvärme i villa och naturgas i bostäder.Skatt (%) kan marginellt variera på grund av avrundningar i tidigare beräkningar.</t>
  </si>
  <si>
    <t>Källa: Energimyndighetens bearbetning av Electricity information 2002, IEA/OECD.</t>
  </si>
  <si>
    <t>Source: Electricity information 2002, IEA/OECD, calculations by the Swedish Energy Agency.</t>
  </si>
  <si>
    <t>2 Source: Statistics Sweden, calculations by the Swedish Energy Agency.</t>
  </si>
  <si>
    <t>6 Source: Vattenfall (1970-1995) and Eurostat (1996-). Prices for a industry, 10 MW and 50 GWh per annum, calculations by the Swedish Energy Agency.</t>
  </si>
  <si>
    <t>4 Source: Eurostat. Residential electricity coast based on annual demand of 23,3 MWh. Industrial elecrticity coast based on annual demand of 11,63 GWh, 200 days and 1600 hours, calculations by the Swedish Energy Agency.</t>
  </si>
  <si>
    <t>Note: Unless outherwise stated, prices and taxes for 1993 are for supplies for non-industrial use. VAT is included in district heating, domestic electric heating and naturalgas for demestic use. Tax (%) may vary marginally due to ealier rounded figures.</t>
  </si>
  <si>
    <t>Source: EMEP report 1/2000, calculations by the Swedish Energy Agency.</t>
  </si>
  <si>
    <t>Källa: Energimyndighetens bearbetning av uppgifter från EMEP rapport 1/2000.</t>
  </si>
  <si>
    <t xml:space="preserve">which means that figures from 1993 and later cannot be strictly compared with those from earlier years. </t>
  </si>
  <si>
    <t>Some figures have been revised since the previous edition.</t>
  </si>
  <si>
    <t xml:space="preserve">Anm. Från och med 1993 är produktionsvärden hämtade från SCBs omlagda nationalräkenskaper varför siffror från och med 1993 ej </t>
  </si>
  <si>
    <t>kan jämföras helt korrekt med tidigare siffror. Uppgifter har reviderats jämfört med tidigare upplaga.</t>
  </si>
  <si>
    <t>2 Organisation of Independent States. Consists of twelve states, of which Russia and the Ukraine are the largest. For statistical reason,</t>
  </si>
  <si>
    <t xml:space="preserve"> the Baltic countries have also been included in this group.</t>
  </si>
  <si>
    <t>Miljöklass 1 Motorbensin/</t>
  </si>
  <si>
    <t>Ec 1 Motor gasoline</t>
  </si>
  <si>
    <t>Miljöklass 1 Alkylatbensin</t>
  </si>
  <si>
    <t>Ec 1 Alkylate gasoline</t>
  </si>
  <si>
    <t>Ec 2 Motor gasoline</t>
  </si>
  <si>
    <t>–</t>
  </si>
  <si>
    <t>Destillation:</t>
  </si>
  <si>
    <t>15-42</t>
  </si>
  <si>
    <t>Inte mätbar</t>
  </si>
  <si>
    <t>Bensin i miljöklass 1 skall uppfylla skäliga funktionskrav vad avser renhet för insugnings- respektive insprutningsventiler. Bensin i miljöklass 1 avsedd för fordon med katalytisk avgasrening får ej innehålla askbildande ämnen.</t>
  </si>
  <si>
    <t>Miljöklass 1</t>
  </si>
  <si>
    <t>Miljöklass 2</t>
  </si>
  <si>
    <t>Miljöklass 3/EU 2000</t>
  </si>
  <si>
    <t>Enhet</t>
  </si>
  <si>
    <t>Unit</t>
  </si>
  <si>
    <t>Ec 2</t>
  </si>
  <si>
    <t>Ec 3</t>
  </si>
  <si>
    <t>Ec 1</t>
  </si>
  <si>
    <r>
      <t>Eo 1 /GAS OIL</t>
    </r>
    <r>
      <rPr>
        <vertAlign val="superscript"/>
        <sz val="12"/>
        <rFont val="Geneva"/>
        <family val="0"/>
      </rPr>
      <t>1</t>
    </r>
  </si>
  <si>
    <r>
      <t>Eo 5/MEDIUM-HEAVY FUEL OIL</t>
    </r>
    <r>
      <rPr>
        <vertAlign val="superscript"/>
        <sz val="12"/>
        <rFont val="Geneva"/>
        <family val="0"/>
      </rPr>
      <t>1</t>
    </r>
  </si>
  <si>
    <r>
      <t>BENSIN, PREMIUM/PETROL, PREMIUM</t>
    </r>
    <r>
      <rPr>
        <vertAlign val="superscript"/>
        <sz val="12"/>
        <rFont val="Geneva"/>
        <family val="0"/>
      </rPr>
      <t>1</t>
    </r>
  </si>
  <si>
    <r>
      <t>BENSIN, 95 BLYFRI/PETROL, UNLEADED</t>
    </r>
    <r>
      <rPr>
        <vertAlign val="superscript"/>
        <sz val="12"/>
        <rFont val="Geneva"/>
        <family val="0"/>
      </rPr>
      <t>1</t>
    </r>
  </si>
  <si>
    <t>Source: Statistics Sweden, EN 20 SM, EN 31 SM, calculations by the Swedish Energy Agency.</t>
  </si>
  <si>
    <t>Källa: Energimyndighetens bearbetning av EN 20 SM samt EN 31 SM, SCB.</t>
  </si>
  <si>
    <r>
      <t>DIESELOLJA/DIESEL OIL</t>
    </r>
    <r>
      <rPr>
        <vertAlign val="superscript"/>
        <sz val="12"/>
        <rFont val="Geneva"/>
        <family val="0"/>
      </rPr>
      <t>1</t>
    </r>
  </si>
  <si>
    <r>
      <t>KOL /COAL</t>
    </r>
    <r>
      <rPr>
        <vertAlign val="superscript"/>
        <sz val="12"/>
        <rFont val="Geneva"/>
        <family val="0"/>
      </rPr>
      <t>2</t>
    </r>
  </si>
  <si>
    <r>
      <t>SKOGSFLIS/FOREST FUELS</t>
    </r>
    <r>
      <rPr>
        <vertAlign val="superscript"/>
        <sz val="12"/>
        <rFont val="Geneva"/>
        <family val="0"/>
      </rPr>
      <t>3</t>
    </r>
  </si>
  <si>
    <r>
      <t>STYCKETORV/SOD PEAT</t>
    </r>
    <r>
      <rPr>
        <vertAlign val="superscript"/>
        <sz val="12"/>
        <rFont val="Geneva"/>
        <family val="0"/>
      </rPr>
      <t>3</t>
    </r>
  </si>
  <si>
    <r>
      <t>NATURGAS, BOSTÄDER/NATURAL GAS, RESIDENTIAL</t>
    </r>
    <r>
      <rPr>
        <vertAlign val="superscript"/>
        <sz val="12"/>
        <rFont val="Geneva"/>
        <family val="0"/>
      </rPr>
      <t>4</t>
    </r>
  </si>
  <si>
    <r>
      <t>NATURGAS, INDUSTRI/NATURAL GAS, INDUSTRY</t>
    </r>
    <r>
      <rPr>
        <vertAlign val="superscript"/>
        <sz val="12"/>
        <rFont val="Geneva"/>
        <family val="0"/>
      </rPr>
      <t>4</t>
    </r>
  </si>
  <si>
    <r>
      <t>ELVÄRME, VILLA/ ELECTRIC HEATING (DOMESTIC)</t>
    </r>
    <r>
      <rPr>
        <vertAlign val="superscript"/>
        <sz val="12"/>
        <rFont val="Geneva"/>
        <family val="0"/>
      </rPr>
      <t>5</t>
    </r>
  </si>
  <si>
    <r>
      <t>INDUSTRIEL/ELECTRICITY (INDUSTRIAL</t>
    </r>
    <r>
      <rPr>
        <vertAlign val="superscript"/>
        <sz val="12"/>
        <rFont val="Geneva"/>
        <family val="0"/>
      </rPr>
      <t>6</t>
    </r>
    <r>
      <rPr>
        <sz val="12"/>
        <rFont val="Geneva"/>
        <family val="0"/>
      </rPr>
      <t>)</t>
    </r>
  </si>
  <si>
    <r>
      <t>FJÄRRVÄRME/DISTRICT HEATING</t>
    </r>
    <r>
      <rPr>
        <vertAlign val="superscript"/>
        <sz val="12"/>
        <rFont val="Geneva"/>
        <family val="0"/>
      </rPr>
      <t>2</t>
    </r>
  </si>
  <si>
    <r>
      <t>Dollarkurs/Exchange rate, US dollar</t>
    </r>
    <r>
      <rPr>
        <vertAlign val="superscript"/>
        <sz val="12"/>
        <rFont val="Geneva"/>
        <family val="0"/>
      </rPr>
      <t>7</t>
    </r>
  </si>
  <si>
    <t>Antal abonnenter</t>
  </si>
  <si>
    <t>Conversion factors for energy carriers</t>
  </si>
  <si>
    <t>Miljöklass 2/EU 2000 Motorbensin</t>
  </si>
  <si>
    <t>Källa: Energimyndigheten samt Elforsk, Energimyndighetens bearbetning.</t>
  </si>
  <si>
    <t>Source: The Swedish Energy Agency and Swedish Electricity Utilities R&amp;D company, calculations by the Swedish Energy Agency.</t>
  </si>
  <si>
    <t>2  Avser tiden fr.o.m. den 16 oktober t.o.m. den 31 mars i X-, Y-, Z-, AC- och BD-län samt fr.o.m. den 1 november t.o.m. den 15 mars i övriga län. . För övrig tid än den som anges här eller under b är följande gränsvärden tillåtna: Ångtryck vid 37,8 °C högst 95 och lägst 45 kilopascal samt Förångat vid 100 °C lägst 47 volymhalt procent.</t>
  </si>
  <si>
    <t>4 Med undantag för blyfri bensin regular (ett minsta motoroktantal (MON) på 81 och ett minsta researchoktantal (RON) på 91) för vilket den maximala olefinhalten skall vara 21 volymhalt procent. Dessa gränsvärden hindrar inte att blyfri bensin med lägre oktantal än vad som anges i denna bilaga får saluföras.</t>
  </si>
  <si>
    <t>Environmental class 1 petrol shall fulfil reasonable performance requirements in respect of cleanliness as required by induction and injection valves. Environmental class 1 petrol intended for use in vehicles with catalytic exhaust cleaners must not contain ash-forming substances.</t>
  </si>
  <si>
    <t>och värmeverk</t>
  </si>
  <si>
    <t xml:space="preserve">Förbränning i el- gas- </t>
  </si>
  <si>
    <t>Förbränning i el- gas-</t>
  </si>
  <si>
    <t>Omräkningsfaktorer för energibärare</t>
  </si>
  <si>
    <t>Stenkol, brunkol</t>
  </si>
  <si>
    <t>Coke</t>
  </si>
  <si>
    <t>Coal brown coal</t>
  </si>
  <si>
    <t>Koks</t>
  </si>
  <si>
    <t>Motorbensin</t>
  </si>
  <si>
    <t>Automotive petrol</t>
  </si>
  <si>
    <t>Övriga lättoljor</t>
  </si>
  <si>
    <t>Other light oils</t>
  </si>
  <si>
    <t>Övriga mellanoljor</t>
  </si>
  <si>
    <t>Other medium oils</t>
  </si>
  <si>
    <t>Dieselbrännolja, tunn eldningsolja (nr 1)</t>
  </si>
  <si>
    <t>Diesel fuel, gas oil</t>
  </si>
  <si>
    <t>Tjocka eldningsoljor (nr 2-5)</t>
  </si>
  <si>
    <t>Source: European Commission, 2001 - Annual Energy Review, calculations by the Swedish Energy Agency.</t>
  </si>
  <si>
    <t>Gaswork gas, coke-owen gas</t>
  </si>
  <si>
    <t>Masugnsgas</t>
  </si>
  <si>
    <t>Blast furnace gas</t>
  </si>
  <si>
    <t>1 ton</t>
  </si>
  <si>
    <r>
      <t>1 m</t>
    </r>
    <r>
      <rPr>
        <vertAlign val="superscript"/>
        <sz val="12"/>
        <rFont val="Geneva"/>
        <family val="0"/>
      </rPr>
      <t>3</t>
    </r>
  </si>
  <si>
    <t>Stadsgas, koksugnsgas</t>
  </si>
  <si>
    <t>Heavy fuel oils</t>
  </si>
  <si>
    <r>
      <t>1000 m</t>
    </r>
    <r>
      <rPr>
        <vertAlign val="superscript"/>
        <sz val="12"/>
        <rFont val="Geneva"/>
        <family val="0"/>
      </rPr>
      <t>3</t>
    </r>
  </si>
  <si>
    <t>MWh</t>
  </si>
  <si>
    <t>GJ</t>
  </si>
  <si>
    <t>Conversion factors for energy units</t>
  </si>
  <si>
    <t>1 MWh =</t>
  </si>
  <si>
    <t>1 GJ =</t>
  </si>
  <si>
    <t>1 Gcal =</t>
  </si>
  <si>
    <t>1 toe =</t>
  </si>
  <si>
    <t>1 MBTU =</t>
  </si>
  <si>
    <t>Omräkningfaktorer för olika energienheter</t>
  </si>
  <si>
    <t>Gcal</t>
  </si>
  <si>
    <t>toe</t>
  </si>
  <si>
    <t>MBTU</t>
  </si>
  <si>
    <t>Norge</t>
  </si>
  <si>
    <t>Island</t>
  </si>
  <si>
    <t xml:space="preserve">Kanada </t>
  </si>
  <si>
    <t>Sverige</t>
  </si>
  <si>
    <t>Finland</t>
  </si>
  <si>
    <t>USA</t>
  </si>
  <si>
    <t>Japan</t>
  </si>
  <si>
    <t>Schweiz</t>
  </si>
  <si>
    <t>Belgien</t>
  </si>
  <si>
    <t>Danmark</t>
  </si>
  <si>
    <t>Frankrike</t>
  </si>
  <si>
    <t>Tyskland</t>
  </si>
  <si>
    <t>Nederländerna</t>
  </si>
  <si>
    <t>Storbritannien</t>
  </si>
  <si>
    <t>EU totalt</t>
  </si>
  <si>
    <t>OECD totalt</t>
  </si>
  <si>
    <t>Norway</t>
  </si>
  <si>
    <t>Iceland</t>
  </si>
  <si>
    <t>Canada</t>
  </si>
  <si>
    <t>Sweden</t>
  </si>
  <si>
    <t>Switzerland</t>
  </si>
  <si>
    <t>Belgium</t>
  </si>
  <si>
    <t>Denmark</t>
  </si>
  <si>
    <t>France</t>
  </si>
  <si>
    <t>Germany</t>
  </si>
  <si>
    <t>Netherlands</t>
  </si>
  <si>
    <t>Great Britain</t>
  </si>
  <si>
    <t>OECD total</t>
  </si>
  <si>
    <t>Vattenkraft m m</t>
  </si>
  <si>
    <t>Hydro power etc,</t>
  </si>
  <si>
    <t>Total bruttoproduktion</t>
  </si>
  <si>
    <t>Total gross power production</t>
  </si>
  <si>
    <t>Import–Export</t>
  </si>
  <si>
    <t>Total elanvändning</t>
  </si>
  <si>
    <t>Total electricity use</t>
  </si>
  <si>
    <t>Massaindustrins returlutar</t>
  </si>
  <si>
    <t>Tall oil pitch</t>
  </si>
  <si>
    <t>Tallbeckolja</t>
  </si>
  <si>
    <t>Pulp industry, Black liquors</t>
  </si>
  <si>
    <t>Massaindustrins</t>
  </si>
  <si>
    <t>övriga biprodukter</t>
  </si>
  <si>
    <t>Refinery products (net import)</t>
  </si>
  <si>
    <t>Eldningsolja 2–5</t>
  </si>
  <si>
    <t>Medium-heavy fuel oils</t>
  </si>
  <si>
    <t>Eldningsolja 1</t>
  </si>
  <si>
    <t>Gas oil</t>
  </si>
  <si>
    <t>Dieselolja</t>
  </si>
  <si>
    <t>Diesel oil</t>
  </si>
  <si>
    <t>Flygbränsle</t>
  </si>
  <si>
    <t>Aviation fuels</t>
  </si>
  <si>
    <t>Bensin</t>
  </si>
  <si>
    <t>Petrol</t>
  </si>
  <si>
    <t>USD/barrel</t>
  </si>
  <si>
    <t>Specific electricity use per inhabitant, 2000, with breakdown by power source, kWh/person</t>
  </si>
  <si>
    <t>Realt pris</t>
  </si>
  <si>
    <t>Real price</t>
  </si>
  <si>
    <t>Värmeverk</t>
  </si>
  <si>
    <t>Heating plants</t>
  </si>
  <si>
    <t>Kraftvärmeverk</t>
  </si>
  <si>
    <t>Combined heat and power stations</t>
  </si>
  <si>
    <t>Handelsträdgård</t>
  </si>
  <si>
    <t>Horticulture</t>
  </si>
  <si>
    <t>Oil products</t>
  </si>
  <si>
    <t>El</t>
  </si>
  <si>
    <t>Electricity</t>
  </si>
  <si>
    <t>Fjärrvärme</t>
  </si>
  <si>
    <t>District heating</t>
  </si>
  <si>
    <t>Bio fuels, peat etc</t>
  </si>
  <si>
    <t>Totalt TWh</t>
  </si>
  <si>
    <t>Total TWh</t>
  </si>
  <si>
    <t>Totalt TWh temperaturkorrigerat</t>
  </si>
  <si>
    <t>Total TWh, temperature-corrected</t>
  </si>
  <si>
    <t>Råolja och oljeprodukter</t>
  </si>
  <si>
    <t>Crude oil and oil products</t>
  </si>
  <si>
    <t>Naturgas, stadsgas</t>
  </si>
  <si>
    <t>Natural gas, gasworks gas</t>
  </si>
  <si>
    <t>Kol och koks</t>
  </si>
  <si>
    <t>Coal and coke</t>
  </si>
  <si>
    <t>Biobränslen, torv m m</t>
  </si>
  <si>
    <t>Biofuels, peat</t>
  </si>
  <si>
    <t xml:space="preserve">Heat pumps in district heating </t>
  </si>
  <si>
    <t>plants etc</t>
  </si>
  <si>
    <t>Hydro power, gross1</t>
  </si>
  <si>
    <t>Källa: Energimyndighetens bearbetning av 2001 - Annual Energy Review, Europeiska kommissionen.</t>
  </si>
  <si>
    <t>Nuclear power2</t>
  </si>
  <si>
    <t>Vindkraft</t>
  </si>
  <si>
    <t>Wind power</t>
  </si>
  <si>
    <t>Electricity import minus export</t>
  </si>
  <si>
    <t>Totalt tillförd energi</t>
  </si>
  <si>
    <t>Total energy supplied</t>
  </si>
  <si>
    <t>Industri</t>
  </si>
  <si>
    <t>Industry</t>
  </si>
  <si>
    <t>Inrikes transporter</t>
  </si>
  <si>
    <t>Internal transport</t>
  </si>
  <si>
    <t>Bostäder, service m m</t>
  </si>
  <si>
    <t>Residential, services etc</t>
  </si>
  <si>
    <t>Omvandlings- och</t>
  </si>
  <si>
    <t xml:space="preserve">distributionsförluster, </t>
  </si>
  <si>
    <t xml:space="preserve">Utrikes sjöfart och anv för </t>
  </si>
  <si>
    <t>Icke energiändamål</t>
  </si>
  <si>
    <t>International marine bunkers</t>
  </si>
  <si>
    <t>and use for non-energy purposes</t>
  </si>
  <si>
    <t>Total användning</t>
  </si>
  <si>
    <t>Total energy use</t>
  </si>
  <si>
    <t>Transporter</t>
  </si>
  <si>
    <t>Transport</t>
  </si>
  <si>
    <t>Fjärrvärme, raffinaderier</t>
  </si>
  <si>
    <t>District heating, refineries</t>
  </si>
  <si>
    <t>Distributionsförluster</t>
  </si>
  <si>
    <t>Distribution losses</t>
  </si>
  <si>
    <t>Total anv netto</t>
  </si>
  <si>
    <t>Total net use</t>
  </si>
  <si>
    <t>Antal verk (st)</t>
  </si>
  <si>
    <t>No, of wind power plants</t>
  </si>
  <si>
    <t>Installerad effekt (MW)</t>
  </si>
  <si>
    <t>Installed capacity (MW)</t>
  </si>
  <si>
    <t>Elproduktion (GWh)</t>
  </si>
  <si>
    <t>Vattenkraft och vindkraft</t>
  </si>
  <si>
    <t>Hydro power and wind power</t>
  </si>
  <si>
    <t>Vindkraft (fr om 1997)</t>
  </si>
  <si>
    <t>Wind power (from 1997)</t>
  </si>
  <si>
    <t>Kärnkraft</t>
  </si>
  <si>
    <t>Nuclear power</t>
  </si>
  <si>
    <t>Kraftvärme i industrin</t>
  </si>
  <si>
    <t>Industrial back-pressure power</t>
  </si>
  <si>
    <t>Kraftvärme</t>
  </si>
  <si>
    <t>Combined heat and power</t>
  </si>
  <si>
    <t>Cold condensing power</t>
  </si>
  <si>
    <t>Gasturbiner</t>
  </si>
  <si>
    <t>Gas turbines</t>
  </si>
  <si>
    <t>Total nettoproduktion</t>
  </si>
  <si>
    <t>Total net production</t>
  </si>
  <si>
    <t>Import minus export</t>
  </si>
  <si>
    <t>Italien</t>
  </si>
  <si>
    <t>Italy</t>
  </si>
  <si>
    <t>Portugal</t>
  </si>
  <si>
    <t>Spanien</t>
  </si>
  <si>
    <t>Spain</t>
  </si>
  <si>
    <t>Österrike</t>
  </si>
  <si>
    <t>Austria</t>
  </si>
  <si>
    <t xml:space="preserve">Total slutlig energianvändning fördelad per energislag för de länder </t>
  </si>
  <si>
    <t>Total final energy use, by energy carriers, for Central and Eastern</t>
  </si>
  <si>
    <t xml:space="preserve">Länder med förtur  </t>
  </si>
  <si>
    <t xml:space="preserve">Övriga länder </t>
  </si>
  <si>
    <t>i förhandlingar</t>
  </si>
  <si>
    <t>som kandiderar</t>
  </si>
  <si>
    <t xml:space="preserve">Countries with preferential  </t>
  </si>
  <si>
    <t>Other</t>
  </si>
  <si>
    <t>status for EU membership</t>
  </si>
  <si>
    <t>membership</t>
  </si>
  <si>
    <t>negotiations</t>
  </si>
  <si>
    <t>candidate countries</t>
  </si>
  <si>
    <t>Gas</t>
  </si>
  <si>
    <t>Övrigt</t>
  </si>
  <si>
    <t xml:space="preserve">World production, consumption and reserves of various fossil energy </t>
  </si>
  <si>
    <t xml:space="preserve">Reserver </t>
  </si>
  <si>
    <t>Produktion</t>
  </si>
  <si>
    <t>Reserver</t>
  </si>
  <si>
    <t xml:space="preserve">Konsumtion, </t>
  </si>
  <si>
    <t>KOL</t>
  </si>
  <si>
    <t xml:space="preserve">Gton </t>
  </si>
  <si>
    <t>Mton</t>
  </si>
  <si>
    <t>i förhållande</t>
  </si>
  <si>
    <t>till produktion2</t>
  </si>
  <si>
    <t>Reserves</t>
  </si>
  <si>
    <t>Production</t>
  </si>
  <si>
    <t xml:space="preserve">Consumption </t>
  </si>
  <si>
    <t>COAL</t>
  </si>
  <si>
    <t>Gtonne</t>
  </si>
  <si>
    <t>Mtonne</t>
  </si>
  <si>
    <t>in proportion</t>
  </si>
  <si>
    <t>to production2</t>
  </si>
  <si>
    <t>Europa</t>
  </si>
  <si>
    <t>Polen</t>
  </si>
  <si>
    <t>Poland</t>
  </si>
  <si>
    <t>F,d Sovjetunionen</t>
  </si>
  <si>
    <t>&gt;500</t>
  </si>
  <si>
    <t>former USSR</t>
  </si>
  <si>
    <t>Nordamerika</t>
  </si>
  <si>
    <t>North America</t>
  </si>
  <si>
    <t>Latinamerika</t>
  </si>
  <si>
    <t>Latin America</t>
  </si>
  <si>
    <t>Asien och Australasien</t>
  </si>
  <si>
    <t>Asia and Australasia</t>
  </si>
  <si>
    <t>Kina</t>
  </si>
  <si>
    <t>Pulp industry,</t>
  </si>
  <si>
    <t>other byproducts</t>
  </si>
  <si>
    <t>Biobränslen för elproduktion</t>
  </si>
  <si>
    <t>Biofuels for electricity production</t>
  </si>
  <si>
    <t xml:space="preserve">Sågverksindustrins </t>
  </si>
  <si>
    <t>biprodukter</t>
  </si>
  <si>
    <t>Sawmill industry byproducts</t>
  </si>
  <si>
    <t>Övriga branscher</t>
  </si>
  <si>
    <t>Other sectors</t>
  </si>
  <si>
    <t xml:space="preserve">Totalt </t>
  </si>
  <si>
    <t>Total</t>
  </si>
  <si>
    <t>Avfall</t>
  </si>
  <si>
    <t>Refuse</t>
  </si>
  <si>
    <t xml:space="preserve">Trädbränsle </t>
  </si>
  <si>
    <t>Wood fuels</t>
  </si>
  <si>
    <t>-</t>
  </si>
  <si>
    <t>Torv</t>
  </si>
  <si>
    <t>Peat</t>
  </si>
  <si>
    <t>Övriga bränslen</t>
  </si>
  <si>
    <t>Other fuels</t>
  </si>
  <si>
    <t>Totalt</t>
  </si>
  <si>
    <t>Residential, service etc</t>
  </si>
  <si>
    <t>Slutlig användning</t>
  </si>
  <si>
    <t>Final use</t>
  </si>
  <si>
    <t>Förluster</t>
  </si>
  <si>
    <t>Losses</t>
  </si>
  <si>
    <t xml:space="preserve">Total användning </t>
  </si>
  <si>
    <t>Number of subscribers</t>
  </si>
  <si>
    <t>Olja</t>
  </si>
  <si>
    <t>Oil</t>
  </si>
  <si>
    <t>Naturgas inkl gasol</t>
  </si>
  <si>
    <t>Natural gas, including LPG</t>
  </si>
  <si>
    <t>Energikol inkl hyttgas</t>
  </si>
  <si>
    <t>Coal, including</t>
  </si>
  <si>
    <t>blast furnace gas</t>
  </si>
  <si>
    <t>Biofuels, peat etc,</t>
  </si>
  <si>
    <t>Elpannor</t>
  </si>
  <si>
    <t>Electric boilers</t>
  </si>
  <si>
    <t>Värmepumpar</t>
  </si>
  <si>
    <t>Heat pumps</t>
  </si>
  <si>
    <t>Spillvärme m m</t>
  </si>
  <si>
    <t>Waste heat</t>
  </si>
  <si>
    <t>Total tillförsel</t>
  </si>
  <si>
    <t>Saudiarabien</t>
  </si>
  <si>
    <t>Saudi Arabia</t>
  </si>
  <si>
    <t>Övriga Mellanöstern</t>
  </si>
  <si>
    <t>Other Middle East countries</t>
  </si>
  <si>
    <t>Övriga OPEC-länder</t>
  </si>
  <si>
    <t>Other OPEC countries</t>
  </si>
  <si>
    <t>Nordsjön</t>
  </si>
  <si>
    <t>North Sea</t>
  </si>
  <si>
    <t>Övriga länder</t>
  </si>
  <si>
    <t>Other countries</t>
  </si>
  <si>
    <t>Oljeprodukter</t>
  </si>
  <si>
    <t>KPI 1980=100/Retail price index</t>
  </si>
  <si>
    <t>Industriprocesser</t>
  </si>
  <si>
    <t>Industrial processes</t>
  </si>
  <si>
    <t>Sovjetunionen</t>
  </si>
  <si>
    <t>Soviet Union</t>
  </si>
  <si>
    <t>Ryska federationen</t>
  </si>
  <si>
    <t>Russian Federation</t>
  </si>
  <si>
    <t xml:space="preserve">Källa: Energimyndighetens bearbetning av EN 20 SM, SCB. </t>
  </si>
  <si>
    <t>Tjeckoslovakien</t>
  </si>
  <si>
    <t>Czechoslovakia</t>
  </si>
  <si>
    <t>Tjeckien</t>
  </si>
  <si>
    <t>Czech Republic</t>
  </si>
  <si>
    <t>Västtyskland</t>
  </si>
  <si>
    <t>Former Federal Republic of Germany</t>
  </si>
  <si>
    <t>Östtyskland</t>
  </si>
  <si>
    <t>Kol inkl koks- och masugnsgas</t>
  </si>
  <si>
    <t>Coal, coke-oven gas, blast-furnace gas</t>
  </si>
  <si>
    <t>German Democratic Republic</t>
  </si>
  <si>
    <t>Republic of Germany</t>
  </si>
  <si>
    <t>Övriga</t>
  </si>
  <si>
    <t>Obestämt ursprung</t>
  </si>
  <si>
    <t>Indeterminate origin</t>
  </si>
  <si>
    <t>Russian federation</t>
  </si>
  <si>
    <t>Elvärme</t>
  </si>
  <si>
    <t>Electric heating</t>
  </si>
  <si>
    <t>Hushållsel</t>
  </si>
  <si>
    <t>Electricity for household purposes</t>
  </si>
  <si>
    <t>Driftel</t>
  </si>
  <si>
    <t>Electricity for common purposes</t>
  </si>
  <si>
    <t xml:space="preserve">El total </t>
  </si>
  <si>
    <t>Total electricity</t>
  </si>
  <si>
    <t>Naturgas</t>
  </si>
  <si>
    <t>Natural gas</t>
  </si>
  <si>
    <t xml:space="preserve">El </t>
  </si>
  <si>
    <t>Biofuel, peat, etc,</t>
  </si>
  <si>
    <t>Produktionsindex 1990=100</t>
  </si>
  <si>
    <t>Production index, 1990=100</t>
  </si>
  <si>
    <t>Source: OECD in figures - 2002 edition, OECD, calculations by the Swedish Energy Agency.</t>
  </si>
  <si>
    <t>Pulp and paper industry</t>
  </si>
  <si>
    <t>Järn- och stålverk</t>
  </si>
  <si>
    <t>Iron- and steelworks</t>
  </si>
  <si>
    <t>Kemisk industri</t>
  </si>
  <si>
    <t>Chemical industry</t>
  </si>
  <si>
    <t>Verkstadsindustri</t>
  </si>
  <si>
    <t>Mechanical engineering</t>
  </si>
  <si>
    <t>industry</t>
  </si>
  <si>
    <t xml:space="preserve">Industrin totalt </t>
  </si>
  <si>
    <t>Industry total</t>
  </si>
  <si>
    <t>Exklusive elpannor</t>
  </si>
  <si>
    <t>Excluding electric boilers</t>
  </si>
  <si>
    <t>Diesel/Eo1</t>
  </si>
  <si>
    <t>Diesel/gas oil</t>
  </si>
  <si>
    <t>Bunkerolja</t>
  </si>
  <si>
    <t>Use of steam coal in Sweden 1985–2001, 1000 tonnes</t>
  </si>
  <si>
    <t>Biobränslen och avfall</t>
  </si>
  <si>
    <t>Bunkers oils</t>
  </si>
  <si>
    <t>Eo 2–5</t>
  </si>
  <si>
    <t>Medium/heavy fuel oils</t>
  </si>
  <si>
    <t>Flygbränsle m m</t>
  </si>
  <si>
    <t>Aviation fuels etc</t>
  </si>
  <si>
    <t>Kol</t>
  </si>
  <si>
    <t>Coal</t>
  </si>
  <si>
    <t>Förnybara energikällor</t>
  </si>
  <si>
    <t>Renewable energy sources</t>
  </si>
  <si>
    <t>Vattenkraft</t>
  </si>
  <si>
    <t>Hydro power</t>
  </si>
  <si>
    <t>Grekland</t>
  </si>
  <si>
    <t>Greece</t>
  </si>
  <si>
    <t>Irland</t>
  </si>
  <si>
    <t>Ireland</t>
  </si>
  <si>
    <t>United Kingdom</t>
  </si>
  <si>
    <t>Germany Democratic Republic</t>
  </si>
  <si>
    <t>Federal Republic of Germany</t>
  </si>
  <si>
    <t xml:space="preserve">Förbränning i el-, gas- och </t>
  </si>
  <si>
    <t>Electricity and district heating</t>
  </si>
  <si>
    <t>Totalt, exklusive internationell bunkring</t>
  </si>
  <si>
    <t>Total, excluding international bunkering</t>
  </si>
  <si>
    <t>Bulgarien</t>
  </si>
  <si>
    <t>Bulgaria</t>
  </si>
  <si>
    <t>Ryska federationen1</t>
  </si>
  <si>
    <t>Russian Federation1</t>
  </si>
  <si>
    <t>Ukraina</t>
  </si>
  <si>
    <t>Ukraine</t>
  </si>
  <si>
    <t xml:space="preserve">Europa totalt </t>
  </si>
  <si>
    <t>Europe total</t>
  </si>
  <si>
    <t>Tabell 40</t>
  </si>
  <si>
    <t>Europa totalt</t>
  </si>
  <si>
    <t>Europe, total</t>
  </si>
  <si>
    <t>Tabell 41</t>
  </si>
  <si>
    <t>Kanada</t>
  </si>
  <si>
    <t>Korea</t>
  </si>
  <si>
    <t>Luxemburg</t>
  </si>
  <si>
    <t>Luxembourg</t>
  </si>
  <si>
    <t>Mexiko</t>
  </si>
  <si>
    <t>Mexico</t>
  </si>
  <si>
    <t xml:space="preserve">Nya Zeeland </t>
  </si>
  <si>
    <t>New Zeeland</t>
  </si>
  <si>
    <t>Turkiet</t>
  </si>
  <si>
    <t>Turkey</t>
  </si>
  <si>
    <t>Ungern</t>
  </si>
  <si>
    <t>Hungary</t>
  </si>
  <si>
    <t>Totalt OECD</t>
  </si>
  <si>
    <t>Total OECD</t>
  </si>
  <si>
    <t>China</t>
  </si>
  <si>
    <t>Australien</t>
  </si>
  <si>
    <t>Australia</t>
  </si>
  <si>
    <t>Indien</t>
  </si>
  <si>
    <t>India</t>
  </si>
  <si>
    <t xml:space="preserve">Hela världen </t>
  </si>
  <si>
    <t>Total world</t>
  </si>
  <si>
    <t>Konsumtion</t>
  </si>
  <si>
    <t>NATURGAS</t>
  </si>
  <si>
    <t>Tm3</t>
  </si>
  <si>
    <t>miljarder m3</t>
  </si>
  <si>
    <t>Consumption</t>
  </si>
  <si>
    <t>NATURAL GAS</t>
  </si>
  <si>
    <t>1012 cubicmetres</t>
  </si>
  <si>
    <t>milliards m3</t>
  </si>
  <si>
    <t>to production</t>
  </si>
  <si>
    <t xml:space="preserve">Europa </t>
  </si>
  <si>
    <t>Europe</t>
  </si>
  <si>
    <t>Mellanöstern</t>
  </si>
  <si>
    <t>&gt;100</t>
  </si>
  <si>
    <t>Middle East</t>
  </si>
  <si>
    <t>Afrika</t>
  </si>
  <si>
    <t>Africa</t>
  </si>
  <si>
    <t xml:space="preserve">Asien och Australasien </t>
  </si>
  <si>
    <t xml:space="preserve">Asia and Australasia </t>
  </si>
  <si>
    <t>RÅOLJA</t>
  </si>
  <si>
    <t>Miljarder fat</t>
  </si>
  <si>
    <t>Miljoner fat/dag</t>
  </si>
  <si>
    <t>CRUDE OIL</t>
  </si>
  <si>
    <t>Billion barrels</t>
  </si>
  <si>
    <t>Million barrels/day</t>
  </si>
  <si>
    <t>MIddle East</t>
  </si>
  <si>
    <t>Asien och Australasien exkl Kina</t>
  </si>
  <si>
    <t>Asia and Australasia excl China</t>
  </si>
  <si>
    <t xml:space="preserve">varav OPEC-länder </t>
  </si>
  <si>
    <t>of which OPEC countries</t>
  </si>
  <si>
    <t>Total energianvändning per invånare, toe/invånare</t>
  </si>
  <si>
    <t>Total energy use per inhabitant, toe/person</t>
  </si>
  <si>
    <t>Världen</t>
  </si>
  <si>
    <t>The World</t>
  </si>
  <si>
    <t>EU</t>
  </si>
  <si>
    <t>Centrala och östra Europa</t>
  </si>
  <si>
    <t>Central and east of Europe</t>
  </si>
  <si>
    <t xml:space="preserve">Mellanöstern </t>
  </si>
  <si>
    <t>Middle east</t>
  </si>
  <si>
    <t>Asien</t>
  </si>
  <si>
    <t>Asia</t>
  </si>
  <si>
    <t xml:space="preserve">Latin america </t>
  </si>
  <si>
    <t>Råolja</t>
  </si>
  <si>
    <t>Crude oil</t>
  </si>
  <si>
    <t>Bränslepris / price</t>
  </si>
  <si>
    <t>Skatt / tax</t>
  </si>
  <si>
    <t>Skatt, % / tax, %</t>
  </si>
  <si>
    <t>Totalt / total</t>
  </si>
  <si>
    <t>Elpris / price</t>
  </si>
  <si>
    <t>Totalt inklusive skatter / total including taxes</t>
  </si>
  <si>
    <t>Oljeprodukter (netto import)</t>
  </si>
  <si>
    <t>Massa- och pappersindustri</t>
  </si>
  <si>
    <t>Source: Statistics Sweden, EN 20 SM, EN 31 SM and the national accounts, calculations by the Swedish Energy Agency.</t>
  </si>
  <si>
    <t>3 Källa: Konkurrensverket, NUTEK (1992-1997) och Energimyndigheten (1998-). Fukthalt 45%. F o m 1993 avser priset för stycketorv leverans till värmeverk.</t>
  </si>
  <si>
    <t>Development of wind power, 1982–2001</t>
  </si>
  <si>
    <t>Import av råolja</t>
  </si>
  <si>
    <t>Import of crude oil</t>
  </si>
  <si>
    <t>Elpris (inkl nätavgift) / price</t>
  </si>
  <si>
    <t>från</t>
  </si>
  <si>
    <t>from</t>
  </si>
  <si>
    <t xml:space="preserve">Belgien </t>
  </si>
  <si>
    <t xml:space="preserve">Belgium </t>
  </si>
  <si>
    <t>Energisektorns utsläpp</t>
  </si>
  <si>
    <t>Emissions from the energy sector</t>
  </si>
  <si>
    <t xml:space="preserve">Industry </t>
  </si>
  <si>
    <t>Diffusa utsläpp</t>
  </si>
  <si>
    <t>Fugitive emissions from fuel</t>
  </si>
  <si>
    <t>Utsläpp från industriprocesser</t>
  </si>
  <si>
    <t>Others</t>
  </si>
  <si>
    <t>Internationell bunkring</t>
  </si>
  <si>
    <t>International bunkers</t>
  </si>
  <si>
    <t>Fossil kraft</t>
  </si>
  <si>
    <t>Fossil-fired power</t>
  </si>
  <si>
    <t>Biofuel and waste</t>
  </si>
  <si>
    <t>EU total</t>
  </si>
  <si>
    <t>Anm. Produktionsuppgifterna för kol inkluderar brunkol och lignit.</t>
  </si>
  <si>
    <t>1 Inklusive Mellanöstern.</t>
  </si>
  <si>
    <t>2 S k R/P-kvot, vilken utgör reserven i slutet av ett år i relation till årets produktion. Kvoten anger den tid som reserverna räcker om den aktuella produktionen är konstant över tiden.</t>
  </si>
  <si>
    <t>2 Källa: SCB, Energimyndighetens bearbetning.</t>
  </si>
  <si>
    <t>4 Källa: Eurostat, Energimyndighetens bearbetning. Priset för bostäder avser bostad med årsförbrukning 23,3 MWh. Priset för industrin avser industri med årsförbrukning 11,63 GWh, 200 dagar och 1600 timmar.</t>
  </si>
  <si>
    <t>5 Källa: EN 17 SM, SCB, Energimyndighetens bearbetning.</t>
  </si>
  <si>
    <t>6 Källa: Vattenfall (1970-1995) och Eurostat (1996-), Energimyndighetens bearbetning. Priset avser stor industri med årsförbrukning 50 GWh och 10 MW.</t>
  </si>
  <si>
    <t>was for low-sulphur oil. 1979 price difference were 58 SEK/m3 in current prices, calculations by the Swedish Energy Agency.</t>
  </si>
  <si>
    <t>3 Source: Swedish Competition Authority, NUTEK (1992-1997) and Swedish Energy Agency (1998-). Moist content 45%. Whit effect from 1993, the price relates to sod peats, delivered</t>
  </si>
  <si>
    <t>5 Source: EN 17 SM, Statistics Sweden, calculations by the Swedish Energy Agency.</t>
  </si>
  <si>
    <t>Elanvändning per invånare med relativ fördelning på kraftslag år 2000, kWh/invånare</t>
  </si>
  <si>
    <t>Användning av biobränslen, torv m.m. i industrin (inklusive elgenerering), 1980–2001, TWh</t>
  </si>
  <si>
    <t>Användning av biobränslen, torv m.m. i fjärrvärmeverk, 1980–2001, TWh</t>
  </si>
  <si>
    <t>Slutlig energianvändning inom sektorn bostäder, service m.m, 1970–2001, TWh</t>
  </si>
  <si>
    <t>2 Oberoende Staters Samfund. Består av 12 stater varav Ryssland och Ukraina är de största. Av statistiska skäl har även de baltiska länderna inkluderats.</t>
  </si>
  <si>
    <t>Anm. Statistiken avser den kommersiella användningen. Biobränsle ingår inte p.g.a. ej tillförlitlig statistik. Energiomvandlingsförlusterna i kärnkraftverken ingår.</t>
  </si>
  <si>
    <t>Note. Coal production figures include brown coal and lignite.</t>
  </si>
  <si>
    <t>2 R/P ratio, which expresses the known reserves at the end of the year in proportion to the year´s production. The resulting quotient indicates how long the reserves would last at unchanged rate of production.</t>
  </si>
  <si>
    <t>1 USA, Canada, Mexico, Norway, Switzerland, Iceland, Australia, Japan, New Zeeland and Turkey.</t>
  </si>
  <si>
    <t xml:space="preserve">handeln med icke EU-länder, vilket innebär att uppgifterna inte är helt jämförbara med siffrorna för tidigare år. </t>
  </si>
  <si>
    <t xml:space="preserve"> with non-EU countries, which means that post-1995 figures are nor fully comparable with those for earlier years. With effect from 1997, </t>
  </si>
  <si>
    <t>1 Applies to diesel oils included in KN number 2710 00 66 according to regulation (EC) 2658/87.</t>
  </si>
  <si>
    <t>Source: Statistics Sweden, EN 20 SM, calculations by the Swedish Energy Agency.</t>
  </si>
  <si>
    <t>Note. These statistics refer to commercial use. Biofuels are not included, due to the unreliability of statistical data. Energy conversion losses in nuclear power stations are included.</t>
  </si>
  <si>
    <t>Anm. De statistiska uppgifterna över produktion och användning av biobränslen hämtas från flera olika källor och är vanligen osäkra.</t>
  </si>
  <si>
    <t>Källa: Energimyndighetens bearbetning av MI 18 SM, SCB.</t>
  </si>
  <si>
    <t>Source:  Statistics Sweden, MI 18 SM, calculations by the Swedish Energy Agency</t>
  </si>
  <si>
    <t>Source: Statistics Sweden, MI 18 SM, calculations made by the Swedich Energy Agency.</t>
  </si>
  <si>
    <t xml:space="preserve">Dollar/fat </t>
  </si>
  <si>
    <t>Anm. (1970-1975) avser Dubaiolja och (1976-) avser Brentolja. Basår är 1990.</t>
  </si>
  <si>
    <t>7 Source: Bank of Sweden</t>
  </si>
  <si>
    <t>7 Källa: Riksbanken</t>
  </si>
  <si>
    <t>Källa: Energimyndighetens bearbetning av EN 20 SM och EN 31 SM, SCB.</t>
  </si>
  <si>
    <t>Källa: Energimyndighetens bearbetning av EN 20 SM, EN 31 SM och nationalräkenskaperna, SCB .</t>
  </si>
  <si>
    <t>Källa: Energimyndighetens bearbetning av EN 20 SM, EN 31 SM och nationalräkenskaperna, SCB.</t>
  </si>
  <si>
    <r>
      <t>Vattenkraft, brutto</t>
    </r>
    <r>
      <rPr>
        <vertAlign val="superscript"/>
        <sz val="12"/>
        <rFont val="Geneva"/>
        <family val="0"/>
      </rPr>
      <t>1</t>
    </r>
  </si>
  <si>
    <r>
      <t>Kärnkraft, brutto</t>
    </r>
    <r>
      <rPr>
        <vertAlign val="superscript"/>
        <sz val="12"/>
        <rFont val="Geneva"/>
        <family val="0"/>
      </rPr>
      <t>2</t>
    </r>
  </si>
  <si>
    <r>
      <t xml:space="preserve">   varav förluster i kärnkraft</t>
    </r>
    <r>
      <rPr>
        <vertAlign val="superscript"/>
        <sz val="12"/>
        <rFont val="Geneva"/>
        <family val="0"/>
      </rPr>
      <t>1</t>
    </r>
  </si>
  <si>
    <r>
      <t xml:space="preserve">   of which losses in nuclear 
   power stations</t>
    </r>
    <r>
      <rPr>
        <i/>
        <vertAlign val="superscript"/>
        <sz val="11"/>
        <rFont val="Geneva"/>
        <family val="0"/>
      </rPr>
      <t>1</t>
    </r>
  </si>
  <si>
    <t>Note. Some figures have been revised since the previous edition.</t>
  </si>
  <si>
    <t>Anm. Uppgifter har reviderats jämfört med tidigare upplaga.</t>
  </si>
  <si>
    <t>Anm. I vattenkraft m m. ingår vindkraft, solel och geotermisk el.</t>
  </si>
  <si>
    <t>Anm. Temperaturkorrigering enligt Energimyndighetens metod.</t>
  </si>
  <si>
    <r>
      <t>Afrika</t>
    </r>
    <r>
      <rPr>
        <vertAlign val="superscript"/>
        <sz val="12"/>
        <rFont val="Geneva"/>
        <family val="0"/>
      </rPr>
      <t>1</t>
    </r>
  </si>
  <si>
    <r>
      <t>Africa</t>
    </r>
    <r>
      <rPr>
        <i/>
        <vertAlign val="superscript"/>
        <sz val="11"/>
        <rFont val="Geneva"/>
        <family val="0"/>
      </rPr>
      <t>1</t>
    </r>
  </si>
  <si>
    <r>
      <t>Resten av OECD</t>
    </r>
    <r>
      <rPr>
        <i/>
        <vertAlign val="superscript"/>
        <sz val="12"/>
        <rFont val="Geneva"/>
        <family val="0"/>
      </rPr>
      <t>1</t>
    </r>
  </si>
  <si>
    <r>
      <t>Rest of OECD</t>
    </r>
    <r>
      <rPr>
        <i/>
        <vertAlign val="superscript"/>
        <sz val="11"/>
        <rFont val="Geneva"/>
        <family val="0"/>
      </rPr>
      <t>1</t>
    </r>
  </si>
  <si>
    <r>
      <t>OSS</t>
    </r>
    <r>
      <rPr>
        <vertAlign val="superscript"/>
        <sz val="12"/>
        <rFont val="Geneva"/>
        <family val="0"/>
      </rPr>
      <t>2</t>
    </r>
  </si>
  <si>
    <r>
      <t>OSS</t>
    </r>
    <r>
      <rPr>
        <i/>
        <vertAlign val="superscript"/>
        <sz val="11"/>
        <rFont val="Geneva"/>
        <family val="0"/>
      </rPr>
      <t>2</t>
    </r>
  </si>
  <si>
    <t>Värmepumpar i fjärrvärmeverk</t>
  </si>
  <si>
    <t>värmeverk</t>
  </si>
  <si>
    <t>Tabell till figur 43</t>
  </si>
  <si>
    <t>Tabell till figur 42</t>
  </si>
  <si>
    <t>Tabell till figur 18</t>
  </si>
  <si>
    <t>Tabell till figur 16</t>
  </si>
  <si>
    <t>Tabell till figur 12</t>
  </si>
  <si>
    <t>Tabell till figur 11</t>
  </si>
  <si>
    <t>Tabell till figur 10</t>
  </si>
  <si>
    <t>Tabell till figur 44</t>
  </si>
  <si>
    <t>Tabell till figur 45</t>
  </si>
  <si>
    <t>Slovakien</t>
  </si>
  <si>
    <t>Slovak Republic</t>
  </si>
  <si>
    <t>Supply of fuel in electricity production, 1983-2001, GWh</t>
  </si>
  <si>
    <t>Gasol</t>
  </si>
  <si>
    <t>Biobränslen</t>
  </si>
  <si>
    <t>Tabell till figur 7</t>
  </si>
  <si>
    <t>LPG</t>
  </si>
  <si>
    <t>Biofuels</t>
  </si>
  <si>
    <t>Källa: Svenska Fjärrvärmeföreningen, Energimyndighetens bearbetning.</t>
  </si>
  <si>
    <t>Source: Swedish District Heating Association, calculations by the Swedish Energy Agency.</t>
  </si>
  <si>
    <t>Källa: Energimyndighetens bearbetning av EN 16 SM och EN 20 SM, SCB.</t>
  </si>
  <si>
    <t>Source: Statistics Sweden, EN 16 SM, EN 20 SM, calculations by the Swedish Energy Agency.</t>
  </si>
  <si>
    <t>Tabell till figur 15</t>
  </si>
  <si>
    <t>Källa: Energimyndighetens bearbetning av EN 20 SM, SCB.</t>
  </si>
  <si>
    <t>Tabell till figur 17</t>
  </si>
  <si>
    <t>Tabell till figur 23</t>
  </si>
  <si>
    <t>Tabell till figur 24</t>
  </si>
  <si>
    <t>Tabell till figur 25</t>
  </si>
  <si>
    <t>Tabell till figur 29</t>
  </si>
  <si>
    <t>Tabell till figur 13</t>
  </si>
  <si>
    <t>Användning av fjärrvärme 1970–2001, TWh</t>
  </si>
  <si>
    <t>Use of district heating 1970–2001, TWh</t>
  </si>
  <si>
    <t>Tabell till figur 14</t>
  </si>
  <si>
    <t>Levererad fjärrkyla, 1992–2001, GWh</t>
  </si>
  <si>
    <t>Supply of district cooling, 1992–2001, GWh</t>
  </si>
  <si>
    <t>512 1</t>
  </si>
  <si>
    <t>Tillförd energi i fjärrvärme uppdelat på energibärare 1970–2001, TWh</t>
  </si>
  <si>
    <t>Supply of district heating 1970–2001, TWh</t>
  </si>
  <si>
    <t>Den svenska nettoimporten av råolja och oljeprodukter i miljoner ton fördelade på ursprungsländer 1972–2001</t>
  </si>
  <si>
    <t>Swedish net import of crude oil and petroleum products, by country of origin (million tonnes) 1972–2001</t>
  </si>
  <si>
    <t>Användning av oljeprodukter, inklusive utrikes sjöfart, 1970–2001, miljoner m3</t>
  </si>
  <si>
    <t>Use of oil products, including international marine bunkers, 1970–2001, million m3</t>
  </si>
  <si>
    <t>Löpande (nominella) och reala priser på lätt råolja, 1970–2001</t>
  </si>
  <si>
    <t>Current (nominal) and real prices of light crude oil, 1970–2001</t>
  </si>
  <si>
    <t>Final energy use within the residential and service sectors etc, 1970–2001, TWh</t>
  </si>
  <si>
    <t>Elanvändning inom sektorn bostäder, service m m, 1970–2000, TWh, temperaturkorrigerad</t>
  </si>
  <si>
    <t>Use of electricity in the residential and service sectors etc, 1970–2000, TWh, temperature corrected</t>
  </si>
  <si>
    <t xml:space="preserve">Note. Temperatur correction according to the method used by the Swedish Energy Agency </t>
  </si>
  <si>
    <t>Slutlig energianvändning inom industrisektorn 1970–2001, TWh</t>
  </si>
  <si>
    <t>Final energy use in industry, 1970–2001, TWh</t>
  </si>
  <si>
    <t>Tabell till figur 26</t>
  </si>
  <si>
    <t>Industrins specifika oljeanvändning 1970–2001, kWh per krona produktionsvärde, 1991 års priser</t>
  </si>
  <si>
    <t>Specific use of oil in industry, 1970–2001, kWh per SEK of production value, 1991 price levels</t>
  </si>
  <si>
    <t>Tabell till figur 27</t>
  </si>
  <si>
    <t>Industrins specifika elanvändning 1970–2001, kWh per krona produktionsvärde, 1991 års priser</t>
  </si>
  <si>
    <t>Specific electricity use in industry 1970–2001, kWh per SEK of production value, 1991 price levels</t>
  </si>
  <si>
    <t>Slutlig energianvändning i transportsektorn 1970–2001, inklusive utrikes sjöfart, TWh</t>
  </si>
  <si>
    <t>Final energy use in the transport sector 1970–2001, including international marine bunkers, TWh</t>
  </si>
  <si>
    <t>Tabell till figur 30</t>
  </si>
  <si>
    <t>Total slutlig energianvändning i EU, 1985, 1990 och 1999, Mtoe</t>
  </si>
  <si>
    <t>Total final energy use in the European Union, 1985, 1990 and 1999, MToe</t>
  </si>
  <si>
    <t xml:space="preserve">Tabell till figur 31 </t>
  </si>
  <si>
    <t>Total slutlig energianvändning fördelad på de olika medlemsländerna, 1999, Mtoe</t>
  </si>
  <si>
    <t>Total final energy use, by EU member states, 1999, Mtoe</t>
  </si>
  <si>
    <t>Tabell till figur 32</t>
  </si>
  <si>
    <t>från Central- och Östeuropa som kandiderar till medlemskap, 1998, MToe</t>
  </si>
  <si>
    <t>European membership candidate countries, 1998, MToe</t>
  </si>
  <si>
    <t>om EU-medlemskap1</t>
  </si>
  <si>
    <t xml:space="preserve"> till medlemskap2</t>
  </si>
  <si>
    <t>Tabell till figur 33</t>
  </si>
  <si>
    <t>Världens produktion, konsumtion och reserver av olika energislag, 2001</t>
  </si>
  <si>
    <t>resources, 2001</t>
  </si>
  <si>
    <t>1 Including the Middle East.</t>
  </si>
  <si>
    <t>Tabell till figur 34</t>
  </si>
  <si>
    <t>Tabell till figur 35</t>
  </si>
  <si>
    <t>Världens totala kommersiella energianvändning 1965–2001, mtoe (miljoner ton oljeekvivalenter)</t>
  </si>
  <si>
    <t>Total world energy use, 1965–2001, Mtoe (Million tonnes oil equivalent)</t>
  </si>
  <si>
    <t>Tabell till figur 36</t>
  </si>
  <si>
    <t>Löpande kommersiella energipriser i Sverige 1970–2001, öre/kWh</t>
  </si>
  <si>
    <t>Actual commercial energy prices in Sweden 1970–2001, öre/kWh</t>
  </si>
  <si>
    <r>
      <t>1 Källa: Svenska Petroliuminstitutet, Energimyndighetens bearbetning. Eldningsoljor utan ev volymrabatter. Priset för Eo4 gällde t o m 1978 "normalsvavlig" olja och därefter "lågsvalig" olja. Prisskillnaden var 1979 58 kr/m</t>
    </r>
    <r>
      <rPr>
        <vertAlign val="superscript"/>
        <sz val="10"/>
        <rFont val="Geneva"/>
        <family val="0"/>
      </rPr>
      <t xml:space="preserve">3 </t>
    </r>
  </si>
  <si>
    <t>Anm. Beräkningsmetoden för utsläpp till luft har setts över av Naturvårdsverket och SCB. Reviderade uppgifter för samtliga år jämfört</t>
  </si>
  <si>
    <t xml:space="preserve">Nedfall av oxiderat svavel i Sverige från olika länder 1980, 1985 samt 1990-1998, procent </t>
  </si>
  <si>
    <t>Sources of deposition of sulphur (S) in Sweden 1980, 1985 and 1990–1998, per cent</t>
  </si>
  <si>
    <t xml:space="preserve">Nedfall av oxiderat kväve i Sverige från olika länder 1980, 1985 samt 1990 -1998, procent </t>
  </si>
  <si>
    <t xml:space="preserve">Sources of deposition of nitrogen (N) in Sweden 1980 and 1985–1998, per cent </t>
  </si>
  <si>
    <t xml:space="preserve">Bostäder, service m m </t>
  </si>
  <si>
    <t>Utsläpp av svaveldioxid (SO2) i Europa 1980 samt 1985–2000, 1000 ton</t>
  </si>
  <si>
    <t>Emission of sulphur dioxide (SO2) in Europe 1980 and 1985–2000, 1000 tonnes</t>
  </si>
  <si>
    <r>
      <t>..</t>
    </r>
    <r>
      <rPr>
        <vertAlign val="superscript"/>
        <sz val="12"/>
        <rFont val="Geneva"/>
        <family val="0"/>
      </rPr>
      <t>1</t>
    </r>
  </si>
  <si>
    <r>
      <t xml:space="preserve">1) </t>
    </r>
    <r>
      <rPr>
        <b/>
        <sz val="10"/>
        <rFont val="Geneva"/>
        <family val="0"/>
      </rPr>
      <t>¨</t>
    </r>
    <r>
      <rPr>
        <sz val="10"/>
        <rFont val="Geneva"/>
        <family val="0"/>
      </rPr>
      <t xml:space="preserve"> = uppgift saknas</t>
    </r>
  </si>
  <si>
    <r>
      <t>1)</t>
    </r>
    <r>
      <rPr>
        <b/>
        <sz val="10"/>
        <rFont val="Geneva"/>
        <family val="0"/>
      </rPr>
      <t xml:space="preserve"> ¨</t>
    </r>
    <r>
      <rPr>
        <sz val="10"/>
        <rFont val="Geneva"/>
        <family val="0"/>
      </rPr>
      <t xml:space="preserve"> = not reported</t>
    </r>
  </si>
  <si>
    <r>
      <t>..</t>
    </r>
    <r>
      <rPr>
        <b/>
        <vertAlign val="superscript"/>
        <sz val="12"/>
        <rFont val="Geneva"/>
        <family val="0"/>
      </rPr>
      <t>1</t>
    </r>
  </si>
  <si>
    <r>
      <t>Totala utsläpp CO</t>
    </r>
    <r>
      <rPr>
        <b/>
        <vertAlign val="subscript"/>
        <sz val="12"/>
        <rFont val="Geneva"/>
        <family val="0"/>
      </rPr>
      <t>2</t>
    </r>
    <r>
      <rPr>
        <b/>
        <sz val="12"/>
        <rFont val="Geneva"/>
        <family val="0"/>
      </rPr>
      <t>, miljoner ton</t>
    </r>
  </si>
  <si>
    <r>
      <t>Ton CO</t>
    </r>
    <r>
      <rPr>
        <b/>
        <vertAlign val="subscript"/>
        <sz val="12"/>
        <rFont val="Geneva"/>
        <family val="0"/>
      </rPr>
      <t>2</t>
    </r>
    <r>
      <rPr>
        <b/>
        <sz val="12"/>
        <rFont val="Geneva"/>
        <family val="0"/>
      </rPr>
      <t xml:space="preserve"> per invånare</t>
    </r>
  </si>
  <si>
    <r>
      <t>Kg CO</t>
    </r>
    <r>
      <rPr>
        <b/>
        <vertAlign val="subscript"/>
        <sz val="12"/>
        <rFont val="Geneva"/>
        <family val="0"/>
      </rPr>
      <t>2</t>
    </r>
    <r>
      <rPr>
        <b/>
        <sz val="12"/>
        <rFont val="Geneva"/>
        <family val="0"/>
      </rPr>
      <t xml:space="preserve"> per BNP (1995 USD)</t>
    </r>
  </si>
  <si>
    <r>
      <t>Total emissions, million tonnes of CO</t>
    </r>
    <r>
      <rPr>
        <i/>
        <vertAlign val="subscript"/>
        <sz val="12"/>
        <rFont val="Geneva"/>
        <family val="0"/>
      </rPr>
      <t>2</t>
    </r>
  </si>
  <si>
    <r>
      <t>Emissions per inbabitant, tonnes of CO</t>
    </r>
    <r>
      <rPr>
        <i/>
        <vertAlign val="subscript"/>
        <sz val="12"/>
        <rFont val="Geneva"/>
        <family val="0"/>
      </rPr>
      <t>2</t>
    </r>
  </si>
  <si>
    <r>
      <t>Kg of CO</t>
    </r>
    <r>
      <rPr>
        <i/>
        <vertAlign val="subscript"/>
        <sz val="12"/>
        <rFont val="Geneva"/>
        <family val="0"/>
      </rPr>
      <t>2</t>
    </r>
    <r>
      <rPr>
        <i/>
        <sz val="12"/>
        <rFont val="Geneva"/>
        <family val="0"/>
      </rPr>
      <t xml:space="preserve"> per GDP (1995 USD)</t>
    </r>
  </si>
  <si>
    <t>Koldioxidutsläpp totalt,  per invånare samt per BNP i OECD-länderna, 2000</t>
  </si>
  <si>
    <t>Emissions of carbon dioxide in total, per inhabitant and per GDP in OECD countries, 2000</t>
  </si>
  <si>
    <r>
      <t>Egenskap/</t>
    </r>
    <r>
      <rPr>
        <b/>
        <i/>
        <sz val="12"/>
        <rFont val="Geneva"/>
        <family val="0"/>
      </rPr>
      <t>Property</t>
    </r>
  </si>
  <si>
    <r>
      <t>Krav -</t>
    </r>
    <r>
      <rPr>
        <b/>
        <i/>
        <sz val="12"/>
        <rFont val="Geneva"/>
        <family val="0"/>
      </rPr>
      <t xml:space="preserve"> Requirements</t>
    </r>
  </si>
  <si>
    <r>
      <t>Tändvillighet/</t>
    </r>
    <r>
      <rPr>
        <i/>
        <sz val="12"/>
        <rFont val="Geneva"/>
        <family val="0"/>
      </rPr>
      <t xml:space="preserve">ignition quality </t>
    </r>
    <r>
      <rPr>
        <sz val="12"/>
        <rFont val="Geneva"/>
        <family val="0"/>
      </rPr>
      <t>(cetanindex), min.</t>
    </r>
  </si>
  <si>
    <r>
      <t>Cetantal (</t>
    </r>
    <r>
      <rPr>
        <i/>
        <sz val="12"/>
        <rFont val="Geneva"/>
        <family val="0"/>
      </rPr>
      <t>cetane number</t>
    </r>
    <r>
      <rPr>
        <sz val="12"/>
        <rFont val="Geneva"/>
        <family val="0"/>
      </rPr>
      <t>), min</t>
    </r>
  </si>
  <si>
    <r>
      <t>51</t>
    </r>
    <r>
      <rPr>
        <vertAlign val="superscript"/>
        <sz val="12"/>
        <rFont val="Geneva"/>
        <family val="0"/>
      </rPr>
      <t>1</t>
    </r>
  </si>
  <si>
    <r>
      <t>Densitet vid/</t>
    </r>
    <r>
      <rPr>
        <i/>
        <sz val="12"/>
        <rFont val="Geneva"/>
        <family val="0"/>
      </rPr>
      <t>density at</t>
    </r>
    <r>
      <rPr>
        <sz val="12"/>
        <rFont val="Geneva"/>
        <family val="0"/>
      </rPr>
      <t xml:space="preserve"> 15 °C, min</t>
    </r>
  </si>
  <si>
    <r>
      <t>kg/m</t>
    </r>
    <r>
      <rPr>
        <vertAlign val="superscript"/>
        <sz val="12"/>
        <rFont val="Geneva"/>
        <family val="0"/>
      </rPr>
      <t>3</t>
    </r>
    <r>
      <rPr>
        <sz val="12"/>
        <rFont val="Geneva"/>
        <family val="0"/>
      </rPr>
      <t xml:space="preserve"> </t>
    </r>
  </si>
  <si>
    <r>
      <t>Densitet vid/</t>
    </r>
    <r>
      <rPr>
        <i/>
        <sz val="12"/>
        <rFont val="Geneva"/>
        <family val="0"/>
      </rPr>
      <t>density at</t>
    </r>
    <r>
      <rPr>
        <sz val="12"/>
        <rFont val="Geneva"/>
        <family val="0"/>
      </rPr>
      <t xml:space="preserve"> 15 °C, max</t>
    </r>
  </si>
  <si>
    <r>
      <t>-begynnelsekokpunkt/</t>
    </r>
    <r>
      <rPr>
        <i/>
        <sz val="12"/>
        <rFont val="Geneva"/>
        <family val="0"/>
      </rPr>
      <t>Initial boiling point</t>
    </r>
    <r>
      <rPr>
        <sz val="12"/>
        <rFont val="Geneva"/>
        <family val="0"/>
      </rPr>
      <t>, min.</t>
    </r>
  </si>
  <si>
    <r>
      <t>-vid 95 % destillat/</t>
    </r>
    <r>
      <rPr>
        <i/>
        <sz val="12"/>
        <rFont val="Geneva"/>
        <family val="0"/>
      </rPr>
      <t>temp. at 95 % recovery</t>
    </r>
    <r>
      <rPr>
        <sz val="12"/>
        <rFont val="Geneva"/>
        <family val="0"/>
      </rPr>
      <t>, max.</t>
    </r>
  </si>
  <si>
    <r>
      <t>Aromatiska kolväten (högst volymhalt)/</t>
    </r>
    <r>
      <rPr>
        <i/>
        <sz val="12"/>
        <rFont val="Geneva"/>
        <family val="0"/>
      </rPr>
      <t xml:space="preserve"> Aromatics</t>
    </r>
    <r>
      <rPr>
        <sz val="12"/>
        <rFont val="Geneva"/>
        <family val="0"/>
      </rPr>
      <t xml:space="preserve"> </t>
    </r>
    <r>
      <rPr>
        <i/>
        <sz val="12"/>
        <rFont val="Geneva"/>
        <family val="0"/>
      </rPr>
      <t>(volume</t>
    </r>
    <r>
      <rPr>
        <sz val="12"/>
        <rFont val="Geneva"/>
        <family val="0"/>
      </rPr>
      <t xml:space="preserve"> </t>
    </r>
    <r>
      <rPr>
        <i/>
        <sz val="12"/>
        <rFont val="Geneva"/>
        <family val="0"/>
      </rPr>
      <t>content),</t>
    </r>
    <r>
      <rPr>
        <sz val="12"/>
        <rFont val="Geneva"/>
        <family val="0"/>
      </rPr>
      <t xml:space="preserve"> max.</t>
    </r>
  </si>
  <si>
    <r>
      <t>Polycykliska aromatiska kolväten/</t>
    </r>
    <r>
      <rPr>
        <i/>
        <sz val="12"/>
        <rFont val="Geneva"/>
        <family val="0"/>
      </rPr>
      <t xml:space="preserve"> PAH</t>
    </r>
    <r>
      <rPr>
        <sz val="12"/>
        <rFont val="Geneva"/>
        <family val="0"/>
      </rPr>
      <t xml:space="preserve"> (volymhalt/</t>
    </r>
    <r>
      <rPr>
        <i/>
        <sz val="12"/>
        <rFont val="Geneva"/>
        <family val="0"/>
      </rPr>
      <t>volume content</t>
    </r>
    <r>
      <rPr>
        <sz val="12"/>
        <rFont val="Geneva"/>
        <family val="0"/>
      </rPr>
      <t>), max.</t>
    </r>
  </si>
  <si>
    <r>
      <t>Inte mätbar</t>
    </r>
    <r>
      <rPr>
        <vertAlign val="superscript"/>
        <sz val="12"/>
        <rFont val="Geneva"/>
        <family val="0"/>
      </rPr>
      <t>2</t>
    </r>
    <r>
      <rPr>
        <b/>
        <sz val="12"/>
        <rFont val="Geneva"/>
        <family val="0"/>
      </rPr>
      <t xml:space="preserve"> </t>
    </r>
    <r>
      <rPr>
        <sz val="12"/>
        <rFont val="Geneva"/>
        <family val="0"/>
      </rPr>
      <t>(not measurable)</t>
    </r>
  </si>
  <si>
    <r>
      <t>0,1</t>
    </r>
    <r>
      <rPr>
        <vertAlign val="superscript"/>
        <sz val="12"/>
        <rFont val="Geneva"/>
        <family val="0"/>
      </rPr>
      <t>2</t>
    </r>
  </si>
  <si>
    <r>
      <t>Polycykliska aromatiska kolväten/</t>
    </r>
    <r>
      <rPr>
        <i/>
        <sz val="12"/>
        <rFont val="Geneva"/>
        <family val="0"/>
      </rPr>
      <t xml:space="preserve"> PAH </t>
    </r>
    <r>
      <rPr>
        <sz val="12"/>
        <rFont val="Geneva"/>
        <family val="0"/>
      </rPr>
      <t>(högst masshalt/</t>
    </r>
    <r>
      <rPr>
        <i/>
        <sz val="12"/>
        <rFont val="Geneva"/>
        <family val="0"/>
      </rPr>
      <t>mass content</t>
    </r>
    <r>
      <rPr>
        <sz val="12"/>
        <rFont val="Geneva"/>
        <family val="0"/>
      </rPr>
      <t>), max</t>
    </r>
  </si>
  <si>
    <r>
      <t>11</t>
    </r>
    <r>
      <rPr>
        <vertAlign val="superscript"/>
        <sz val="12"/>
        <rFont val="Geneva"/>
        <family val="0"/>
      </rPr>
      <t>3</t>
    </r>
  </si>
  <si>
    <r>
      <t>Svavel/</t>
    </r>
    <r>
      <rPr>
        <i/>
        <sz val="12"/>
        <rFont val="Geneva"/>
        <family val="0"/>
      </rPr>
      <t>Sulphur</t>
    </r>
    <r>
      <rPr>
        <sz val="12"/>
        <rFont val="Geneva"/>
        <family val="0"/>
      </rPr>
      <t>, max.</t>
    </r>
  </si>
  <si>
    <r>
      <t>46</t>
    </r>
    <r>
      <rPr>
        <vertAlign val="superscript"/>
        <sz val="12"/>
        <rFont val="Geneva"/>
        <family val="0"/>
      </rPr>
      <t>3</t>
    </r>
  </si>
  <si>
    <r>
      <t>–Andra oxygenater</t>
    </r>
    <r>
      <rPr>
        <vertAlign val="superscript"/>
        <sz val="12"/>
        <rFont val="Geneva"/>
        <family val="0"/>
      </rPr>
      <t>5</t>
    </r>
    <r>
      <rPr>
        <sz val="12"/>
        <rFont val="Geneva"/>
        <family val="0"/>
      </rPr>
      <t>, högst volymhalt procent/</t>
    </r>
    <r>
      <rPr>
        <i/>
        <sz val="12"/>
        <rFont val="Geneva"/>
        <family val="0"/>
      </rPr>
      <t>other oxygenates max volume content %</t>
    </r>
  </si>
  <si>
    <r>
      <t>Densitet vid/</t>
    </r>
    <r>
      <rPr>
        <i/>
        <sz val="12"/>
        <rFont val="Geneva"/>
        <family val="0"/>
      </rPr>
      <t xml:space="preserve">Density at </t>
    </r>
    <r>
      <rPr>
        <sz val="12"/>
        <rFont val="Geneva"/>
        <family val="0"/>
      </rPr>
      <t>15</t>
    </r>
    <r>
      <rPr>
        <vertAlign val="superscript"/>
        <sz val="12"/>
        <rFont val="Geneva"/>
        <family val="0"/>
      </rPr>
      <t xml:space="preserve"> o</t>
    </r>
    <r>
      <rPr>
        <sz val="12"/>
        <rFont val="Geneva"/>
        <family val="0"/>
      </rPr>
      <t>C kg/m</t>
    </r>
    <r>
      <rPr>
        <vertAlign val="superscript"/>
        <sz val="12"/>
        <rFont val="Geneva"/>
        <family val="0"/>
      </rPr>
      <t>3</t>
    </r>
  </si>
  <si>
    <t>Etanol</t>
  </si>
  <si>
    <t>Ethanol</t>
  </si>
  <si>
    <t xml:space="preserve">Anm. I och med det svenska EU-inträdet 1995, insamlades underlaget till den svenska utrikeshandelsstatistiken </t>
  </si>
  <si>
    <t xml:space="preserve">för varor på ett nytt sätt vad gäller handeln med EU-länder. Omläggningen påverkar indirekt även statistiken över </t>
  </si>
  <si>
    <t>Naturgas och stadsgas</t>
  </si>
  <si>
    <t>Natural gas and towngas</t>
  </si>
  <si>
    <t>Från och med 1997 inhämtas underlaget direkt från oljebolagen till SCB, vilket innebär att statistiken är mer tillförlitlig jämfört med åren 1995 och 1996.</t>
  </si>
  <si>
    <t>exports to EU countries in now collected in a different way. The change also indirectly affects the collection of statistics</t>
  </si>
  <si>
    <t xml:space="preserve">information is supplied directly by the oil companies to Statistics Sweden, which means that foreign trade statistics from </t>
  </si>
  <si>
    <t>that year are more reliable than those for 1995 and 1996.</t>
  </si>
  <si>
    <t xml:space="preserve">  i löpande pris. Motorbränslen avser pumppriser. </t>
  </si>
  <si>
    <t>Användning av energikol i Sverige 1985–2001, 1000 ton</t>
  </si>
  <si>
    <t>Tabell till figur 2</t>
  </si>
  <si>
    <t>Källa: Energimyndighetens bearbetning av EN 31 SM, SCB.</t>
  </si>
  <si>
    <t>1 Inklusive vindkraft t.o.m. 1996</t>
  </si>
  <si>
    <t>2 Enligt den metod som används av FN/ECE för att beräkna tillförseln från kärnkraften.</t>
  </si>
  <si>
    <t>1 Includes wind power up to and including 1996.</t>
  </si>
  <si>
    <t>2 In accordance with the UN/ECE method for calculating nuclear power's contribution</t>
  </si>
  <si>
    <r>
      <t xml:space="preserve">1 Ungern, Polen, Estland, Tjeckien och Slovenien. Utom </t>
    </r>
    <r>
      <rPr>
        <sz val="10"/>
        <rFont val="Arial"/>
        <family val="2"/>
      </rPr>
      <t>Cypern.</t>
    </r>
  </si>
  <si>
    <t>2 Utom Malta.</t>
  </si>
  <si>
    <t>1 Hungary, Poland, Estonia, Czech Republic and Slovenia. Except Cyprus.</t>
  </si>
  <si>
    <t>2 Except Malta.</t>
  </si>
  <si>
    <t>Note. The method of calculation used for emissions to the atmosphere has been revised by the Environmental Protection Agency and Statistics Sweden.</t>
  </si>
  <si>
    <t>med tidigare upplaga.</t>
  </si>
  <si>
    <t>Details are revised compared to earlier editions.</t>
  </si>
  <si>
    <t>Emission of oxides of nitrogen (NO2) in Sweden 1990–1999, 1000 tonnes</t>
  </si>
  <si>
    <t>Utsläpp av kväveoxider (räknat som NO2) i Europa 1980 samt 1985–2000, 1000 ton</t>
  </si>
  <si>
    <t>Emission of oxides of nitrogen (expressed as NO2) in Europe 1980 and 1985–2000, 1000 tonnes</t>
  </si>
  <si>
    <t>Source: Statistics Sweden, EN 31 SM, calculations by the Swedish Energy Agency.</t>
  </si>
  <si>
    <t>Tabell till figur 3</t>
  </si>
  <si>
    <t>Tabell till figur 4</t>
  </si>
  <si>
    <t>Tabell till figur 5</t>
  </si>
  <si>
    <t>Tabell till figur 6</t>
  </si>
  <si>
    <t>Tabell till figur 19</t>
  </si>
  <si>
    <t>_</t>
  </si>
  <si>
    <t>680-720</t>
  </si>
  <si>
    <t>5  Andra primära alkoholer och etrar, vilkas destillationsslutkokpunkt inte överstiger den destillationsslutkokpunkt som angetts i nationella standarder, eller, där sådana saknas, i industriella specifikationer för motorbränslen.</t>
  </si>
  <si>
    <t>1  Avser tiden fr.o.m. den 16 maj t.o.m. den 31 augusti i X-, Y-, Z-, AC- och BD-län samt fr.o.m. den 1 maj t.o.m. den 15 september för övriga län. För övrig tid än den som anges här eller under b är följande gränsvärden tillåtna: Ångtryck vid 37,8 °C högst 95 och lägst 45 kilopascal samt Förångat vid 100 °C lägst 47 volymhalt procent.</t>
  </si>
  <si>
    <t xml:space="preserve">4 With the exception of Regular grade unleaded petrol (having a minimum motor octane number [MON] of 81 and a minimum research octane number [RON] of 91), for which the olefin content shall not exceed 21 % by volume. These limit values shall not prevent with a lower octane rating than specified here from being sold. </t>
  </si>
  <si>
    <r>
      <t>Egenskap/</t>
    </r>
    <r>
      <rPr>
        <b/>
        <i/>
        <sz val="12"/>
        <rFont val="Geneva"/>
        <family val="0"/>
      </rPr>
      <t>property</t>
    </r>
  </si>
  <si>
    <r>
      <t xml:space="preserve">Krav - </t>
    </r>
    <r>
      <rPr>
        <b/>
        <i/>
        <sz val="12"/>
        <rFont val="Geneva"/>
        <family val="0"/>
      </rPr>
      <t>Requirements</t>
    </r>
  </si>
  <si>
    <r>
      <t>Miljöklass (Mk)/</t>
    </r>
    <r>
      <rPr>
        <b/>
        <i/>
        <sz val="12"/>
        <rFont val="Geneva"/>
        <family val="0"/>
      </rPr>
      <t>Environmental class (Ec)</t>
    </r>
  </si>
  <si>
    <r>
      <t xml:space="preserve">Researchoktantal, lägst/ </t>
    </r>
    <r>
      <rPr>
        <i/>
        <sz val="12"/>
        <rFont val="Geneva"/>
        <family val="0"/>
      </rPr>
      <t>RON, min</t>
    </r>
  </si>
  <si>
    <r>
      <t xml:space="preserve">Motoroktantal, lägst/ </t>
    </r>
    <r>
      <rPr>
        <i/>
        <sz val="12"/>
        <rFont val="Geneva"/>
        <family val="0"/>
      </rPr>
      <t>MON, min</t>
    </r>
  </si>
  <si>
    <r>
      <t>Ångtryck enligt Reid, högst kilopascal/</t>
    </r>
    <r>
      <rPr>
        <i/>
        <sz val="12"/>
        <rFont val="Geneva"/>
        <family val="0"/>
      </rPr>
      <t>Vapour pressure, kPa max</t>
    </r>
  </si>
  <si>
    <r>
      <t>70</t>
    </r>
    <r>
      <rPr>
        <vertAlign val="superscript"/>
        <sz val="12"/>
        <rFont val="Geneva"/>
        <family val="0"/>
      </rPr>
      <t>1</t>
    </r>
    <r>
      <rPr>
        <sz val="12"/>
        <rFont val="Geneva"/>
        <family val="0"/>
      </rPr>
      <t>/95</t>
    </r>
    <r>
      <rPr>
        <vertAlign val="superscript"/>
        <sz val="12"/>
        <rFont val="Geneva"/>
        <family val="0"/>
      </rPr>
      <t>2</t>
    </r>
  </si>
  <si>
    <r>
      <t>Ångtryck enligt Reid, lägst kilopascal/</t>
    </r>
    <r>
      <rPr>
        <i/>
        <sz val="12"/>
        <rFont val="Geneva"/>
        <family val="0"/>
      </rPr>
      <t>Vapour pressure kPa min</t>
    </r>
  </si>
  <si>
    <r>
      <t>45</t>
    </r>
    <r>
      <rPr>
        <vertAlign val="superscript"/>
        <sz val="12"/>
        <rFont val="Geneva"/>
        <family val="0"/>
      </rPr>
      <t>1</t>
    </r>
    <r>
      <rPr>
        <sz val="12"/>
        <rFont val="Geneva"/>
        <family val="0"/>
      </rPr>
      <t>/65</t>
    </r>
    <r>
      <rPr>
        <vertAlign val="superscript"/>
        <sz val="12"/>
        <rFont val="Geneva"/>
        <family val="0"/>
      </rPr>
      <t>2</t>
    </r>
  </si>
  <si>
    <r>
      <t xml:space="preserve">Förångat vid/ % </t>
    </r>
    <r>
      <rPr>
        <i/>
        <sz val="12"/>
        <rFont val="Geneva"/>
        <family val="0"/>
      </rPr>
      <t xml:space="preserve">evaporated at </t>
    </r>
    <r>
      <rPr>
        <sz val="12"/>
        <rFont val="Geneva"/>
        <family val="0"/>
      </rPr>
      <t>70 °C, volymhalt procent</t>
    </r>
  </si>
  <si>
    <r>
      <t xml:space="preserve">Förångat vid/ </t>
    </r>
    <r>
      <rPr>
        <i/>
        <sz val="12"/>
        <rFont val="Geneva"/>
        <family val="0"/>
      </rPr>
      <t xml:space="preserve">% evaporated min. at </t>
    </r>
    <r>
      <rPr>
        <sz val="12"/>
        <rFont val="Geneva"/>
        <family val="0"/>
      </rPr>
      <t>100 °C, lägst volymhalt procent</t>
    </r>
  </si>
  <si>
    <r>
      <t>47</t>
    </r>
    <r>
      <rPr>
        <vertAlign val="superscript"/>
        <sz val="12"/>
        <rFont val="Geneva"/>
        <family val="0"/>
      </rPr>
      <t>1</t>
    </r>
    <r>
      <rPr>
        <sz val="12"/>
        <rFont val="Geneva"/>
        <family val="0"/>
      </rPr>
      <t>/50</t>
    </r>
    <r>
      <rPr>
        <vertAlign val="superscript"/>
        <sz val="12"/>
        <rFont val="Geneva"/>
        <family val="0"/>
      </rPr>
      <t>2</t>
    </r>
  </si>
  <si>
    <r>
      <t>Förångat vid/</t>
    </r>
    <r>
      <rPr>
        <i/>
        <sz val="12"/>
        <rFont val="Geneva"/>
        <family val="0"/>
      </rPr>
      <t xml:space="preserve"> % evaporated max. at </t>
    </r>
    <r>
      <rPr>
        <sz val="12"/>
        <rFont val="Geneva"/>
        <family val="0"/>
      </rPr>
      <t>100 °C, högst volymhalt procent</t>
    </r>
  </si>
  <si>
    <r>
      <t>Förångat vid/</t>
    </r>
    <r>
      <rPr>
        <i/>
        <sz val="12"/>
        <rFont val="Geneva"/>
        <family val="0"/>
      </rPr>
      <t xml:space="preserve"> % evaporated min. at </t>
    </r>
    <r>
      <rPr>
        <sz val="12"/>
        <rFont val="Geneva"/>
        <family val="0"/>
      </rPr>
      <t>150 °C, lägst volymhalt procent</t>
    </r>
  </si>
  <si>
    <t>2 According to Swedish Standard 15 51 16.</t>
  </si>
  <si>
    <t>2 Enligt Svensk Standard 15 51 16.</t>
  </si>
  <si>
    <t>3 According to IP 391.</t>
  </si>
  <si>
    <t>1 Gäller dieselbrännoljor som omfattas av nr 2710 00 66 i Kombinerade nomenklaturen (KN-nr)</t>
  </si>
  <si>
    <t>enligt förordningen (EEG) 2658/87.</t>
  </si>
  <si>
    <t>Sveriges totala energitillförsel 1970-2001, TWh</t>
  </si>
  <si>
    <t>Total energy supply in Sweden, 1970-2001, TWh</t>
  </si>
  <si>
    <t>Elimport minus elexport</t>
  </si>
  <si>
    <t>Sveriges totala energianvändning 1970–2001, TWh</t>
  </si>
  <si>
    <t>Total energy use in Sweden 1970–2001, TWh</t>
  </si>
  <si>
    <t>Sveriges elanvändning 1970–2001, TWh</t>
  </si>
  <si>
    <t>Use of electricity in Sweden 1970–2001, TWh</t>
  </si>
  <si>
    <t>Vindkraftens utveckling 1982–2001</t>
  </si>
  <si>
    <t>Electricity production (GWh)</t>
  </si>
  <si>
    <t>Sveriges elproduktion 1970–2001, TWh</t>
  </si>
  <si>
    <t>Electricity production in Sweden 1970–2001, TWh</t>
  </si>
  <si>
    <t>1 Uppgift saknas.</t>
  </si>
  <si>
    <t>Use of biofuels, peat etc, in industry (including electricity generation), 1980–2001, TWh</t>
  </si>
  <si>
    <t>Use of biofuels, peat etc, in district heating, 1980–2001, TWh</t>
  </si>
  <si>
    <t xml:space="preserve">or industrial specifications for motor fuels. </t>
  </si>
  <si>
    <t>5 Other primary alcohols and ethers with a final bolingpoint not exceeding the final boilingpoint specified in national standards</t>
  </si>
  <si>
    <t>Note. Energy in Sweden 2002 is based on conversion factors in effect during 2001.</t>
  </si>
  <si>
    <r>
      <t>Förångat vid/</t>
    </r>
    <r>
      <rPr>
        <i/>
        <sz val="12"/>
        <rFont val="Geneva"/>
        <family val="0"/>
      </rPr>
      <t>% evaporated min at</t>
    </r>
    <r>
      <rPr>
        <sz val="12"/>
        <rFont val="Geneva"/>
        <family val="0"/>
      </rPr>
      <t xml:space="preserve"> 180 °C, lägst volymhalt procent</t>
    </r>
  </si>
  <si>
    <r>
      <t>Slutkokpunkt/</t>
    </r>
    <r>
      <rPr>
        <i/>
        <sz val="12"/>
        <rFont val="Geneva"/>
        <family val="0"/>
      </rPr>
      <t>final boiling</t>
    </r>
    <r>
      <rPr>
        <sz val="12"/>
        <rFont val="Geneva"/>
        <family val="0"/>
      </rPr>
      <t xml:space="preserve"> </t>
    </r>
    <r>
      <rPr>
        <i/>
        <sz val="12"/>
        <rFont val="Geneva"/>
        <family val="0"/>
      </rPr>
      <t>point</t>
    </r>
    <r>
      <rPr>
        <sz val="12"/>
        <rFont val="Geneva"/>
        <family val="0"/>
      </rPr>
      <t xml:space="preserve">, högst/ </t>
    </r>
    <r>
      <rPr>
        <i/>
        <sz val="12"/>
        <rFont val="Geneva"/>
        <family val="0"/>
      </rPr>
      <t>max</t>
    </r>
    <r>
      <rPr>
        <sz val="12"/>
        <rFont val="Geneva"/>
        <family val="0"/>
      </rPr>
      <t>.°C</t>
    </r>
  </si>
  <si>
    <r>
      <t>Olefiner, högst volymhalt procent/</t>
    </r>
    <r>
      <rPr>
        <i/>
        <sz val="12"/>
        <rFont val="Geneva"/>
        <family val="0"/>
      </rPr>
      <t>Olefines, max. volume content %</t>
    </r>
  </si>
  <si>
    <r>
      <t>Aromater, högst volymhalt procent/</t>
    </r>
    <r>
      <rPr>
        <i/>
        <sz val="12"/>
        <rFont val="Geneva"/>
        <family val="0"/>
      </rPr>
      <t>Aromatics, max volume content %</t>
    </r>
  </si>
  <si>
    <r>
      <t>Bensen, högst volymhalt procent/</t>
    </r>
    <r>
      <rPr>
        <i/>
        <sz val="12"/>
        <rFont val="Geneva"/>
        <family val="0"/>
      </rPr>
      <t>Benzene max. volume content %</t>
    </r>
  </si>
  <si>
    <r>
      <t>n-Hexan, högst volymhalt procent/</t>
    </r>
    <r>
      <rPr>
        <i/>
        <sz val="12"/>
        <rFont val="Geneva"/>
        <family val="0"/>
      </rPr>
      <t>max volume content</t>
    </r>
    <r>
      <rPr>
        <sz val="12"/>
        <rFont val="Geneva"/>
        <family val="0"/>
      </rPr>
      <t xml:space="preserve"> </t>
    </r>
    <r>
      <rPr>
        <i/>
        <sz val="12"/>
        <rFont val="Geneva"/>
        <family val="0"/>
      </rPr>
      <t>%</t>
    </r>
  </si>
  <si>
    <r>
      <t>c-Alkaner, högst volymhalt procent/</t>
    </r>
    <r>
      <rPr>
        <i/>
        <sz val="12"/>
        <rFont val="Geneva"/>
        <family val="0"/>
      </rPr>
      <t>max volume content %</t>
    </r>
  </si>
  <si>
    <r>
      <t>Syre, högst masshalt procent/</t>
    </r>
    <r>
      <rPr>
        <i/>
        <sz val="12"/>
        <rFont val="Geneva"/>
        <family val="0"/>
      </rPr>
      <t>Oxygen max %</t>
    </r>
  </si>
  <si>
    <r>
      <t>Oxygenater/</t>
    </r>
    <r>
      <rPr>
        <b/>
        <i/>
        <sz val="12"/>
        <rFont val="Geneva"/>
        <family val="0"/>
      </rPr>
      <t>Oxygenates</t>
    </r>
    <r>
      <rPr>
        <b/>
        <sz val="12"/>
        <rFont val="Geneva"/>
        <family val="0"/>
      </rPr>
      <t>:</t>
    </r>
  </si>
  <si>
    <r>
      <t>–Metanol, högst volymhalt procent, stabiliseringsmedel måste tillsättas/</t>
    </r>
    <r>
      <rPr>
        <i/>
        <sz val="12"/>
        <rFont val="Geneva"/>
        <family val="0"/>
      </rPr>
      <t>Methanol max. volume content %</t>
    </r>
  </si>
  <si>
    <r>
      <t>–Etanol, högst volymhalt procent, stabiliseringsmedel kan vara nödvändigt/</t>
    </r>
    <r>
      <rPr>
        <i/>
        <sz val="12"/>
        <rFont val="Geneva"/>
        <family val="0"/>
      </rPr>
      <t>Ethanol max. volume content %</t>
    </r>
  </si>
  <si>
    <r>
      <t>–Isopropylalkohol, högst volymhalt procent/</t>
    </r>
    <r>
      <rPr>
        <i/>
        <sz val="12"/>
        <rFont val="Geneva"/>
        <family val="0"/>
      </rPr>
      <t>Iso-propyl alcohol max. volume content %</t>
    </r>
  </si>
  <si>
    <r>
      <t>–Tertiär-butylalkohol, högst volymhalt procent</t>
    </r>
    <r>
      <rPr>
        <i/>
        <sz val="12"/>
        <rFont val="Geneva"/>
        <family val="0"/>
      </rPr>
      <t>/tert-butyl alcohol max. volume content %</t>
    </r>
  </si>
  <si>
    <r>
      <t>–Isobutyalkohol, högst volymhalt procent/</t>
    </r>
    <r>
      <rPr>
        <i/>
        <sz val="12"/>
        <rFont val="Geneva"/>
        <family val="0"/>
      </rPr>
      <t>iso-butyl alcohol max. volume content %</t>
    </r>
  </si>
  <si>
    <r>
      <t>–Etrar som innehåller fem eller flera kolatomer per molekyl, högst volymhalt procent/</t>
    </r>
    <r>
      <rPr>
        <i/>
        <sz val="12"/>
        <rFont val="Geneva"/>
        <family val="0"/>
      </rPr>
      <t>ethers (5 or more C-atoms), max volume content %</t>
    </r>
  </si>
  <si>
    <r>
      <t>Svavel, högst milligram per kilogram/</t>
    </r>
    <r>
      <rPr>
        <i/>
        <sz val="12"/>
        <rFont val="Geneva"/>
        <family val="0"/>
      </rPr>
      <t>Sulphur max. mg/kg</t>
    </r>
  </si>
  <si>
    <r>
      <t>Bly, högst gram per liter/</t>
    </r>
    <r>
      <rPr>
        <i/>
        <sz val="12"/>
        <rFont val="Geneva"/>
        <family val="0"/>
      </rPr>
      <t>lead content max g/l</t>
    </r>
  </si>
  <si>
    <r>
      <t>Fosfor/</t>
    </r>
    <r>
      <rPr>
        <i/>
        <sz val="12"/>
        <rFont val="Geneva"/>
        <family val="0"/>
      </rPr>
      <t>phosphorus</t>
    </r>
  </si>
  <si>
    <r>
      <t>/</t>
    </r>
    <r>
      <rPr>
        <i/>
        <sz val="12"/>
        <rFont val="Geneva"/>
        <family val="0"/>
      </rPr>
      <t>non-measurable</t>
    </r>
  </si>
  <si>
    <r>
      <t xml:space="preserve">1 Applies during the period from 16th May until 31st August (both dates inclusive) in X, Y, AC and BD counties, and from 1st May until 15th September (both dates inclusive) in other counties. The following limit values are permissible during times other than those given here or under 1): Vapour pressure at 37.8 </t>
    </r>
    <r>
      <rPr>
        <vertAlign val="superscript"/>
        <sz val="12"/>
        <rFont val="Geneva"/>
        <family val="0"/>
      </rPr>
      <t>o</t>
    </r>
    <r>
      <rPr>
        <sz val="12"/>
        <rFont val="Geneva"/>
        <family val="0"/>
      </rPr>
      <t xml:space="preserve">C not more than 95 kPa and not less than 45 kPa, and Vaporised at 100 </t>
    </r>
    <r>
      <rPr>
        <vertAlign val="superscript"/>
        <sz val="12"/>
        <rFont val="Geneva"/>
        <family val="0"/>
      </rPr>
      <t>o</t>
    </r>
    <r>
      <rPr>
        <sz val="12"/>
        <rFont val="Geneva"/>
        <family val="0"/>
      </rPr>
      <t xml:space="preserve">C, minimum 47 % volume content. </t>
    </r>
  </si>
  <si>
    <r>
      <t xml:space="preserve">2 Applies during the period from 16th October until 31st March (both dates inclusive) in X, Y, AC and BD counties, and from 1st November until 15th March (both dates inclusive) in other counties. The following limit values are permissible during times other than those given here or under 1): Vapour pressure at 37.8 oC not more than 95 kPa and not less than 45 kPa, and Vaporised at 100 </t>
    </r>
    <r>
      <rPr>
        <vertAlign val="superscript"/>
        <sz val="12"/>
        <rFont val="Geneva"/>
        <family val="0"/>
      </rPr>
      <t>o</t>
    </r>
    <r>
      <rPr>
        <sz val="12"/>
        <rFont val="Geneva"/>
        <family val="0"/>
      </rPr>
      <t>C, minimum 47 % volume content.</t>
    </r>
  </si>
  <si>
    <r>
      <t>3  Om temperaturökningen i intervallet 45%-72% förångat understiger 10 °C gäller istället att T</t>
    </r>
    <r>
      <rPr>
        <vertAlign val="subscript"/>
        <sz val="12"/>
        <rFont val="Geneva"/>
        <family val="0"/>
      </rPr>
      <t>50</t>
    </r>
    <r>
      <rPr>
        <sz val="12"/>
        <rFont val="Geneva"/>
        <family val="0"/>
      </rPr>
      <t xml:space="preserve"> värdet (temperatur vid 50 volymhalt procent förångat) skall vara mellan 90 °C och 105 °C.</t>
    </r>
  </si>
  <si>
    <r>
      <t>3 If the temperature increase in the 45-72 % vaporised interval is less then 10</t>
    </r>
    <r>
      <rPr>
        <vertAlign val="superscript"/>
        <sz val="12"/>
        <rFont val="Geneva"/>
        <family val="0"/>
      </rPr>
      <t xml:space="preserve"> o</t>
    </r>
    <r>
      <rPr>
        <sz val="12"/>
        <rFont val="Geneva"/>
        <family val="0"/>
      </rPr>
      <t xml:space="preserve">C, then the T50 interval (the temperature at which 50 % of the volume has evaporated) shall instead lie between 90 </t>
    </r>
    <r>
      <rPr>
        <vertAlign val="superscript"/>
        <sz val="12"/>
        <rFont val="Geneva"/>
        <family val="0"/>
      </rPr>
      <t>o</t>
    </r>
    <r>
      <rPr>
        <sz val="12"/>
        <rFont val="Geneva"/>
        <family val="0"/>
      </rPr>
      <t xml:space="preserve">C and 105 </t>
    </r>
    <r>
      <rPr>
        <vertAlign val="superscript"/>
        <sz val="12"/>
        <rFont val="Geneva"/>
        <family val="0"/>
      </rPr>
      <t>o</t>
    </r>
    <r>
      <rPr>
        <sz val="12"/>
        <rFont val="Geneva"/>
        <family val="0"/>
      </rPr>
      <t xml:space="preserve">C. </t>
    </r>
  </si>
  <si>
    <t>Källa: www.spi.se</t>
  </si>
  <si>
    <t>Miljöklass (Mk)/Environm. Class (Ec)</t>
  </si>
  <si>
    <t>°C</t>
  </si>
  <si>
    <t>%</t>
  </si>
  <si>
    <t>mg/kg</t>
  </si>
  <si>
    <t>Conversion and distribution losses,</t>
  </si>
  <si>
    <t>1 Enligt den metod som används av FN/ECE för att beräkna tillförseln från kärnkraften.</t>
  </si>
  <si>
    <t>1 In accordance with the UN/ECE method for calculating nuclear power's contribution.</t>
  </si>
  <si>
    <t>Kondenskraft</t>
  </si>
  <si>
    <t>Note. The figures for hydro power etc. include wind power, solar electicity and geothermal electricity.</t>
  </si>
  <si>
    <t>Note. Statistics on production and use of biofuels, peat ect. have been derived from a number of sources and usually include a certain margin of error.</t>
  </si>
  <si>
    <t>1 Preliminär uppgift</t>
  </si>
  <si>
    <t>1 Preliminary data.</t>
  </si>
  <si>
    <t xml:space="preserve">Note. As a result of Sweden´s membership of the EU from 1995, data for Swedish foreign trade in tangible </t>
  </si>
  <si>
    <t>Note. (1970-1975) refers to Dubai oil and (1976-) refers to Brent oil. Base year is 1990.</t>
  </si>
  <si>
    <t>Källa: Energimyndighetens bearbetning av The BP Statistical Review of World Energy 2002, BP samt Världsbankens MUV index.</t>
  </si>
  <si>
    <t>Source: The BP Statistical Review of World Energy 2002, BP and The World Bank, MUV index, calculations by the Swedish Energy Agency.</t>
  </si>
  <si>
    <t>Källa: Energimyndighetens bearbetning av The BP Statistical Review of World Energy 2002, BP.</t>
  </si>
  <si>
    <t>Source: The BP Statistical Review of World Energy 2002, BP, calculations by the Swedish Energy Agency.</t>
  </si>
  <si>
    <t>1 USA, Kanada, Mexiko, Norge, Schweiz, Island, Australien, Japan, Nya Zeeland och Turkiet.</t>
  </si>
  <si>
    <t>Utsläpp av koldioxid (CO2) i Sverige 1990-2000, 1000 ton</t>
  </si>
  <si>
    <t>Emission of carbon dioxide (CO2) in Sweden 1990–2000, 1000 tonnes</t>
  </si>
  <si>
    <r>
      <t>Förbränning i industrin</t>
    </r>
    <r>
      <rPr>
        <vertAlign val="superscript"/>
        <sz val="12"/>
        <rFont val="Geneva"/>
        <family val="0"/>
      </rPr>
      <t xml:space="preserve"> </t>
    </r>
  </si>
  <si>
    <t>Source: Statistics Sweden,  MI 18 SM, calculations by the Swedish Energy Agency.</t>
  </si>
  <si>
    <t>Insatt bränsle för elproduktion, 1983-2001, GWh</t>
  </si>
  <si>
    <t xml:space="preserve">Source: http://webdab.emep.int, calculations by the Swedish Energy Agency. </t>
  </si>
  <si>
    <t>Källa: Energimyndighetens bearbetning av uppgifter från http://webdab.emep.int.</t>
  </si>
  <si>
    <t>Källa: Energimyndighetens bearbetning av OECD in figures - 2002 edition, OECD.</t>
  </si>
  <si>
    <t>Anm. Energiläget 2002 baseras på 2001 års omräkningsfaktorer.</t>
  </si>
  <si>
    <t>in proportion2</t>
  </si>
  <si>
    <t>3 Enligt IP 391</t>
  </si>
  <si>
    <t>Krav för miljöklassad bensin</t>
  </si>
  <si>
    <t>Requirements for environmentally classified motor gasoline</t>
  </si>
  <si>
    <t>Krav för miljöklassad dieselbrännolja</t>
  </si>
  <si>
    <t>Requirements for environmentally classified automotive gas oil</t>
  </si>
  <si>
    <t>Källa: SCB</t>
  </si>
  <si>
    <t>Source: www.spi.se</t>
  </si>
  <si>
    <t>Source: SCB</t>
  </si>
  <si>
    <t>Tabell till figur 38</t>
  </si>
  <si>
    <t>Utsläpp av svaveldioxid (SO2) i Sverige 1990–2000, 1000 ton</t>
  </si>
  <si>
    <t>Emission of sulphur dioxide (SO2) in Sweden 1990-2000, 1000 tonnes</t>
  </si>
  <si>
    <t>Förbränning i industrin</t>
  </si>
  <si>
    <t xml:space="preserve">Bostäder och sevice m m </t>
  </si>
  <si>
    <t xml:space="preserve">Residential, service, e t c </t>
  </si>
  <si>
    <t>Totalt, exklusive internationell</t>
  </si>
  <si>
    <t>bunkring</t>
  </si>
  <si>
    <t>Total, excluding international bunkers</t>
  </si>
  <si>
    <t>Tabell till figur 39</t>
  </si>
  <si>
    <t>Utsläpp av kväveoxider (räknat som NO2) i Sverige 1990–2000, 1000 ton</t>
  </si>
  <si>
    <t>Internationel bunkers</t>
  </si>
  <si>
    <t xml:space="preserve">1 Source: Swedish Petrolium Institute. Fuel oils excluding any quantity discounts. Motor fuels at pump prices. The price for heavy fuel oil was for normal sulphur up to 1978, after which it </t>
  </si>
  <si>
    <t xml:space="preserve"> to a heating plant.</t>
  </si>
  <si>
    <t xml:space="preserve">Anm. Från och med 1993 är produktionsvärden hämtade från SCBs omlagda nationalräkenskaper varför siffror från och med 1993 ej kan </t>
  </si>
  <si>
    <t>jämföras helt korrekt med tidigare siffror. Uppgifter har reviderats jämfört med tidigare upplaga.</t>
  </si>
  <si>
    <t>Tätort (Leverantör)</t>
  </si>
  <si>
    <t>Borås (Borås Energi AB)</t>
  </si>
  <si>
    <t>Eskilstuna (Eskilstuna Energi &amp; Miljö AB)</t>
  </si>
  <si>
    <t>Gävle (Gävle Energi AB)</t>
  </si>
  <si>
    <t>Göteborg (Göteborg Energi AB)</t>
  </si>
  <si>
    <t>Halmstad (Energiverken i Halmstad AB)</t>
  </si>
  <si>
    <t>Helsingborg (Öresundskraft AB)</t>
  </si>
  <si>
    <t>Huddinge/Botkyrka (Södertörns Fjärrvärmeaktiebolag )</t>
  </si>
  <si>
    <t>Jönköping (Jönköping Energi AB)</t>
  </si>
  <si>
    <t>Kalmar (Graninge Kalmar Energi AB)</t>
  </si>
  <si>
    <t>Karlskrona (Karlskrona AB, Affärsverken)</t>
  </si>
  <si>
    <t>Kungsbacka (Sydkraft Kungsbacka AB)</t>
  </si>
  <si>
    <t>Linköping (Tekniska Verken i Linköping AB)</t>
  </si>
  <si>
    <t>Lund (Lunds Energi AB)</t>
  </si>
  <si>
    <t>Malmö (Sydkraft Värme Syd AB)</t>
  </si>
  <si>
    <t>Norrköping (Sydkraft ÖstVärme AB)</t>
  </si>
  <si>
    <t>Norrtälje (Norrtälje Energi AB)</t>
  </si>
  <si>
    <t>Ronneby (Ronneby Miljö &amp; Teknik AB)</t>
  </si>
  <si>
    <t>Sollentuna (Sollentuna Energi AB)</t>
  </si>
  <si>
    <t>Källa: Energimyndighetens bearbetning av EN 31 SM samt EN 20 SM, SCB.</t>
  </si>
  <si>
    <t>Source: Statistics Sweden, EN 31 SM, EN 20 SM, calculations by the Swedish Energy Agency.</t>
  </si>
  <si>
    <t>Solna/Sundbyberg (Norrenergi AB)</t>
  </si>
  <si>
    <t>Stockholm/Nacka (Birka Värme AB)</t>
  </si>
  <si>
    <t>Södertälje (Telge Energi AB)</t>
  </si>
  <si>
    <t>Umeå (Umeå Energi AB)</t>
  </si>
  <si>
    <t>Uppsala (Vattenfall Värme Uppsala AB)</t>
  </si>
  <si>
    <t>Västerås (Mälarenergi AB)</t>
  </si>
  <si>
    <t xml:space="preserve">Källa: Energimyndighetens bearbetning av EN 20 SM och 401, SCB. </t>
  </si>
  <si>
    <t>Source: Statistics Sweden, EN 20 SM and 401, calculations by the Swedish Energy Agency.</t>
  </si>
  <si>
    <t>Åtvidaberg (Forsaströms Kraftaktiebolag)</t>
  </si>
  <si>
    <t>Örebro (Sydkraft MälarVärme AB)</t>
  </si>
  <si>
    <t xml:space="preserve">Note. With effect from 1993, production figures have been taken from Statistics Sweden´s revised national accounts, </t>
  </si>
</sst>
</file>

<file path=xl/styles.xml><?xml version="1.0" encoding="utf-8"?>
<styleSheet xmlns="http://schemas.openxmlformats.org/spreadsheetml/2006/main">
  <numFmts count="2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quot; kr&quot;;\-#,##0&quot; kr&quot;"/>
    <numFmt numFmtId="165" formatCode="#,##0&quot; kr&quot;;[Red]\-#,##0&quot; kr&quot;"/>
    <numFmt numFmtId="166" formatCode="#,##0.00&quot; kr&quot;;\-#,##0.00&quot; kr&quot;"/>
    <numFmt numFmtId="167" formatCode="#,##0.00&quot; kr&quot;;[Red]\-#,##0.00&quot; kr&quot;"/>
    <numFmt numFmtId="168" formatCode="_-* #,##0&quot; kr&quot;_-;\-* #,##0&quot; kr&quot;_-;_-* &quot;-&quot;&quot; kr&quot;_-;_-@_-"/>
    <numFmt numFmtId="169" formatCode="_-* #,##0_ _k_r_-;\-* #,##0_ _k_r_-;_-* &quot;-&quot;_ _k_r_-;_-@_-"/>
    <numFmt numFmtId="170" formatCode="_-* #,##0.00&quot; kr&quot;_-;\-* #,##0.00&quot; kr&quot;_-;_-* &quot;-&quot;??&quot; kr&quot;_-;_-@_-"/>
    <numFmt numFmtId="171" formatCode="_-* #,##0.00_ _k_r_-;\-* #,##0.00_ _k_r_-;_-* &quot;-&quot;??_ _k_r_-;_-@_-"/>
    <numFmt numFmtId="172" formatCode="0.0"/>
    <numFmt numFmtId="173" formatCode="#,##0.0"/>
    <numFmt numFmtId="174" formatCode="&quot;Ja&quot;;&quot;Ja&quot;;&quot;Nej&quot;"/>
    <numFmt numFmtId="175" formatCode="&quot;Sant&quot;;&quot;Sant&quot;;&quot;Falskt&quot;"/>
    <numFmt numFmtId="176" formatCode="&quot;På&quot;;&quot;På&quot;;&quot;Av&quot;"/>
    <numFmt numFmtId="177" formatCode="0.000"/>
    <numFmt numFmtId="178" formatCode="0.000000"/>
    <numFmt numFmtId="179" formatCode="0.00000"/>
    <numFmt numFmtId="180" formatCode="0.0000"/>
    <numFmt numFmtId="181" formatCode="yyyy"/>
  </numFmts>
  <fonts count="31">
    <font>
      <sz val="9"/>
      <name val="Geneva"/>
      <family val="0"/>
    </font>
    <font>
      <b/>
      <sz val="9"/>
      <name val="Geneva"/>
      <family val="0"/>
    </font>
    <font>
      <i/>
      <sz val="9"/>
      <name val="Geneva"/>
      <family val="0"/>
    </font>
    <font>
      <b/>
      <i/>
      <sz val="9"/>
      <name val="Geneva"/>
      <family val="0"/>
    </font>
    <font>
      <sz val="10"/>
      <name val="Arial"/>
      <family val="2"/>
    </font>
    <font>
      <b/>
      <sz val="12"/>
      <name val="Geneva"/>
      <family val="0"/>
    </font>
    <font>
      <sz val="12"/>
      <name val="Geneva"/>
      <family val="0"/>
    </font>
    <font>
      <i/>
      <sz val="12"/>
      <name val="Geneva"/>
      <family val="0"/>
    </font>
    <font>
      <vertAlign val="superscript"/>
      <sz val="12"/>
      <name val="Geneva"/>
      <family val="0"/>
    </font>
    <font>
      <i/>
      <vertAlign val="superscript"/>
      <sz val="12"/>
      <name val="Geneva"/>
      <family val="0"/>
    </font>
    <font>
      <sz val="10"/>
      <name val="Geneva"/>
      <family val="0"/>
    </font>
    <font>
      <i/>
      <sz val="11"/>
      <name val="Geneva"/>
      <family val="0"/>
    </font>
    <font>
      <i/>
      <vertAlign val="superscript"/>
      <sz val="11"/>
      <name val="Geneva"/>
      <family val="0"/>
    </font>
    <font>
      <sz val="11"/>
      <name val="Geneva"/>
      <family val="0"/>
    </font>
    <font>
      <u val="single"/>
      <sz val="6.75"/>
      <color indexed="12"/>
      <name val="Geneva"/>
      <family val="0"/>
    </font>
    <font>
      <u val="single"/>
      <sz val="6.75"/>
      <color indexed="36"/>
      <name val="Geneva"/>
      <family val="0"/>
    </font>
    <font>
      <sz val="12"/>
      <name val="Arial"/>
      <family val="2"/>
    </font>
    <font>
      <b/>
      <sz val="11"/>
      <name val="Geneva"/>
      <family val="0"/>
    </font>
    <font>
      <i/>
      <sz val="10"/>
      <name val="Geneva"/>
      <family val="0"/>
    </font>
    <font>
      <sz val="11"/>
      <name val="Arial"/>
      <family val="0"/>
    </font>
    <font>
      <sz val="12"/>
      <name val="Times New Roman"/>
      <family val="1"/>
    </font>
    <font>
      <b/>
      <i/>
      <sz val="11"/>
      <name val="Geneva"/>
      <family val="0"/>
    </font>
    <font>
      <b/>
      <i/>
      <sz val="12"/>
      <name val="Geneva"/>
      <family val="0"/>
    </font>
    <font>
      <vertAlign val="subscript"/>
      <sz val="12"/>
      <name val="Geneva"/>
      <family val="0"/>
    </font>
    <font>
      <vertAlign val="superscript"/>
      <sz val="11"/>
      <name val="Geneva"/>
      <family val="0"/>
    </font>
    <font>
      <vertAlign val="superscript"/>
      <sz val="10"/>
      <name val="Geneva"/>
      <family val="0"/>
    </font>
    <font>
      <sz val="8"/>
      <name val="Arial"/>
      <family val="0"/>
    </font>
    <font>
      <b/>
      <sz val="10"/>
      <name val="Geneva"/>
      <family val="0"/>
    </font>
    <font>
      <b/>
      <vertAlign val="superscript"/>
      <sz val="12"/>
      <name val="Geneva"/>
      <family val="0"/>
    </font>
    <font>
      <b/>
      <vertAlign val="subscript"/>
      <sz val="12"/>
      <name val="Geneva"/>
      <family val="0"/>
    </font>
    <font>
      <i/>
      <vertAlign val="subscript"/>
      <sz val="12"/>
      <name val="Geneva"/>
      <family val="0"/>
    </font>
  </fonts>
  <fills count="3">
    <fill>
      <patternFill/>
    </fill>
    <fill>
      <patternFill patternType="gray125"/>
    </fill>
    <fill>
      <patternFill patternType="solid">
        <fgColor indexed="9"/>
        <bgColor indexed="64"/>
      </patternFill>
    </fill>
  </fills>
  <borders count="27">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0" fillId="0" borderId="0">
      <alignment/>
      <protection/>
    </xf>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33">
    <xf numFmtId="0" fontId="0" fillId="0" borderId="0" xfId="0" applyAlignment="1">
      <alignment/>
    </xf>
    <xf numFmtId="0" fontId="1" fillId="2" borderId="1" xfId="0" applyFont="1" applyFill="1" applyBorder="1" applyAlignment="1">
      <alignment/>
    </xf>
    <xf numFmtId="0" fontId="2" fillId="2" borderId="0" xfId="0" applyFont="1" applyFill="1" applyBorder="1" applyAlignment="1">
      <alignment/>
    </xf>
    <xf numFmtId="0" fontId="4" fillId="2" borderId="0" xfId="0" applyFont="1" applyFill="1" applyAlignment="1">
      <alignment/>
    </xf>
    <xf numFmtId="0" fontId="5" fillId="2" borderId="0" xfId="0" applyFont="1" applyFill="1" applyAlignment="1">
      <alignment/>
    </xf>
    <xf numFmtId="0" fontId="6" fillId="2" borderId="0" xfId="0" applyFont="1" applyFill="1" applyAlignment="1">
      <alignment/>
    </xf>
    <xf numFmtId="0" fontId="5" fillId="2" borderId="2" xfId="0" applyFont="1" applyFill="1" applyBorder="1" applyAlignment="1">
      <alignment/>
    </xf>
    <xf numFmtId="0" fontId="6" fillId="2" borderId="1" xfId="0" applyFont="1" applyFill="1" applyBorder="1" applyAlignment="1">
      <alignment/>
    </xf>
    <xf numFmtId="0" fontId="7" fillId="2" borderId="0" xfId="0" applyFont="1" applyFill="1" applyBorder="1" applyAlignment="1">
      <alignment/>
    </xf>
    <xf numFmtId="0" fontId="6" fillId="2" borderId="0" xfId="0" applyFont="1" applyFill="1" applyBorder="1" applyAlignment="1">
      <alignment/>
    </xf>
    <xf numFmtId="0" fontId="7" fillId="2" borderId="3" xfId="0" applyFont="1" applyFill="1" applyBorder="1" applyAlignment="1">
      <alignment/>
    </xf>
    <xf numFmtId="0" fontId="10" fillId="2" borderId="0" xfId="0" applyFont="1" applyFill="1" applyAlignment="1">
      <alignment/>
    </xf>
    <xf numFmtId="0" fontId="5" fillId="2" borderId="1" xfId="0" applyFont="1" applyFill="1" applyBorder="1" applyAlignment="1">
      <alignment/>
    </xf>
    <xf numFmtId="0" fontId="7" fillId="2" borderId="0" xfId="0" applyFont="1" applyFill="1" applyBorder="1" applyAlignment="1">
      <alignment wrapText="1"/>
    </xf>
    <xf numFmtId="0" fontId="11" fillId="2" borderId="0" xfId="0" applyFont="1" applyFill="1" applyBorder="1" applyAlignment="1">
      <alignment/>
    </xf>
    <xf numFmtId="0" fontId="11" fillId="2" borderId="0" xfId="0" applyFont="1" applyFill="1" applyBorder="1" applyAlignment="1">
      <alignment wrapText="1"/>
    </xf>
    <xf numFmtId="0" fontId="11" fillId="2" borderId="3" xfId="0" applyFont="1" applyFill="1" applyBorder="1" applyAlignment="1">
      <alignment/>
    </xf>
    <xf numFmtId="0" fontId="13" fillId="2" borderId="0" xfId="0" applyFont="1" applyFill="1" applyAlignment="1">
      <alignment/>
    </xf>
    <xf numFmtId="0" fontId="6" fillId="2" borderId="2" xfId="0" applyFont="1" applyFill="1" applyBorder="1" applyAlignment="1">
      <alignment/>
    </xf>
    <xf numFmtId="172" fontId="7" fillId="2" borderId="3" xfId="0" applyNumberFormat="1" applyFont="1" applyFill="1" applyBorder="1" applyAlignment="1">
      <alignment/>
    </xf>
    <xf numFmtId="0" fontId="4" fillId="2" borderId="0" xfId="0" applyFont="1" applyFill="1" applyBorder="1" applyAlignment="1">
      <alignment/>
    </xf>
    <xf numFmtId="172" fontId="6" fillId="2" borderId="1" xfId="0" applyNumberFormat="1" applyFont="1" applyFill="1" applyBorder="1" applyAlignment="1">
      <alignment/>
    </xf>
    <xf numFmtId="0" fontId="16" fillId="2" borderId="0" xfId="0" applyFont="1" applyFill="1" applyAlignment="1">
      <alignment/>
    </xf>
    <xf numFmtId="0" fontId="5" fillId="2" borderId="0" xfId="0" applyFont="1" applyFill="1" applyBorder="1" applyAlignment="1">
      <alignment/>
    </xf>
    <xf numFmtId="0" fontId="6" fillId="2" borderId="3" xfId="0" applyFont="1" applyFill="1" applyBorder="1" applyAlignment="1">
      <alignment/>
    </xf>
    <xf numFmtId="0" fontId="13" fillId="2" borderId="0" xfId="0" applyFont="1" applyFill="1" applyBorder="1" applyAlignment="1">
      <alignment/>
    </xf>
    <xf numFmtId="0" fontId="17" fillId="2" borderId="0" xfId="0" applyFont="1" applyFill="1" applyBorder="1" applyAlignment="1">
      <alignment/>
    </xf>
    <xf numFmtId="0" fontId="13" fillId="2" borderId="3" xfId="0" applyFont="1" applyFill="1" applyBorder="1" applyAlignment="1">
      <alignment/>
    </xf>
    <xf numFmtId="0" fontId="7" fillId="2" borderId="0" xfId="0" applyFont="1" applyFill="1" applyAlignment="1">
      <alignment/>
    </xf>
    <xf numFmtId="2" fontId="6" fillId="2" borderId="0" xfId="0" applyNumberFormat="1" applyFont="1" applyFill="1" applyAlignment="1">
      <alignment/>
    </xf>
    <xf numFmtId="0" fontId="10" fillId="2" borderId="0" xfId="0" applyFont="1" applyFill="1" applyBorder="1" applyAlignment="1">
      <alignment/>
    </xf>
    <xf numFmtId="0" fontId="5" fillId="2" borderId="2" xfId="0" applyFont="1" applyFill="1" applyBorder="1" applyAlignment="1">
      <alignment/>
    </xf>
    <xf numFmtId="0" fontId="10" fillId="2" borderId="0" xfId="0" applyFont="1" applyFill="1" applyAlignment="1">
      <alignment horizontal="left" wrapText="1"/>
    </xf>
    <xf numFmtId="172" fontId="6" fillId="2" borderId="0" xfId="0" applyNumberFormat="1" applyFont="1" applyFill="1" applyAlignment="1">
      <alignment/>
    </xf>
    <xf numFmtId="0" fontId="11" fillId="2" borderId="0" xfId="0" applyFont="1" applyFill="1" applyAlignment="1">
      <alignment/>
    </xf>
    <xf numFmtId="0" fontId="5" fillId="2" borderId="1" xfId="0" applyFont="1" applyFill="1" applyBorder="1" applyAlignment="1">
      <alignment horizontal="right"/>
    </xf>
    <xf numFmtId="0" fontId="6" fillId="2" borderId="3" xfId="0" applyFont="1" applyFill="1" applyBorder="1" applyAlignment="1">
      <alignment horizontal="right"/>
    </xf>
    <xf numFmtId="0" fontId="6" fillId="2" borderId="0" xfId="17" applyFont="1" applyFill="1" applyBorder="1">
      <alignment/>
      <protection/>
    </xf>
    <xf numFmtId="172" fontId="6" fillId="2" borderId="0" xfId="17" applyNumberFormat="1" applyFont="1" applyFill="1" applyBorder="1">
      <alignment/>
      <protection/>
    </xf>
    <xf numFmtId="0" fontId="7" fillId="2" borderId="4" xfId="0" applyFont="1" applyFill="1" applyBorder="1" applyAlignment="1">
      <alignment/>
    </xf>
    <xf numFmtId="0" fontId="7" fillId="2" borderId="1" xfId="0" applyFont="1" applyFill="1" applyBorder="1" applyAlignment="1">
      <alignment/>
    </xf>
    <xf numFmtId="0" fontId="6" fillId="2" borderId="5" xfId="0" applyFont="1" applyFill="1" applyBorder="1" applyAlignment="1">
      <alignment/>
    </xf>
    <xf numFmtId="0" fontId="7" fillId="2" borderId="6" xfId="0" applyFont="1" applyFill="1" applyBorder="1" applyAlignment="1">
      <alignment/>
    </xf>
    <xf numFmtId="0" fontId="6" fillId="2" borderId="0" xfId="17" applyFont="1" applyFill="1">
      <alignment/>
      <protection/>
    </xf>
    <xf numFmtId="3" fontId="6" fillId="2" borderId="0" xfId="17" applyNumberFormat="1" applyFont="1" applyFill="1">
      <alignment/>
      <protection/>
    </xf>
    <xf numFmtId="1" fontId="16" fillId="2" borderId="0" xfId="0" applyNumberFormat="1" applyFont="1" applyFill="1" applyAlignment="1">
      <alignment/>
    </xf>
    <xf numFmtId="0" fontId="7" fillId="2" borderId="2" xfId="0" applyFont="1" applyFill="1" applyBorder="1" applyAlignment="1">
      <alignment/>
    </xf>
    <xf numFmtId="3" fontId="6" fillId="2" borderId="0" xfId="0" applyNumberFormat="1" applyFont="1" applyFill="1" applyBorder="1" applyAlignment="1">
      <alignment/>
    </xf>
    <xf numFmtId="0" fontId="13" fillId="2" borderId="3" xfId="0" applyFont="1" applyFill="1" applyBorder="1" applyAlignment="1">
      <alignment horizontal="center"/>
    </xf>
    <xf numFmtId="0" fontId="13" fillId="2" borderId="0" xfId="17" applyFont="1" applyFill="1" applyBorder="1">
      <alignment/>
      <protection/>
    </xf>
    <xf numFmtId="172" fontId="13" fillId="2" borderId="0" xfId="17" applyNumberFormat="1" applyFont="1" applyFill="1" applyBorder="1">
      <alignment/>
      <protection/>
    </xf>
    <xf numFmtId="0" fontId="18" fillId="2" borderId="3" xfId="0" applyFont="1" applyFill="1" applyBorder="1" applyAlignment="1">
      <alignment/>
    </xf>
    <xf numFmtId="0" fontId="10" fillId="2" borderId="3" xfId="0" applyFont="1" applyFill="1" applyBorder="1" applyAlignment="1">
      <alignment/>
    </xf>
    <xf numFmtId="0" fontId="18" fillId="2" borderId="0" xfId="0" applyFont="1" applyFill="1" applyAlignment="1">
      <alignment/>
    </xf>
    <xf numFmtId="0" fontId="17" fillId="2" borderId="0" xfId="0" applyFont="1" applyFill="1" applyAlignment="1">
      <alignment/>
    </xf>
    <xf numFmtId="0" fontId="17" fillId="2" borderId="3" xfId="0" applyFont="1" applyFill="1" applyBorder="1" applyAlignment="1">
      <alignment/>
    </xf>
    <xf numFmtId="0" fontId="5" fillId="2" borderId="2" xfId="0" applyFont="1" applyFill="1" applyBorder="1" applyAlignment="1">
      <alignment wrapText="1"/>
    </xf>
    <xf numFmtId="0" fontId="5" fillId="2" borderId="0" xfId="0" applyFont="1" applyFill="1" applyBorder="1" applyAlignment="1">
      <alignment wrapText="1"/>
    </xf>
    <xf numFmtId="0" fontId="7" fillId="2" borderId="2" xfId="0" applyFont="1" applyFill="1" applyBorder="1" applyAlignment="1">
      <alignment wrapText="1"/>
    </xf>
    <xf numFmtId="1" fontId="13" fillId="2" borderId="0" xfId="0" applyNumberFormat="1" applyFont="1" applyFill="1" applyBorder="1" applyAlignment="1">
      <alignment/>
    </xf>
    <xf numFmtId="1" fontId="13" fillId="2" borderId="3" xfId="0" applyNumberFormat="1" applyFont="1" applyFill="1" applyBorder="1" applyAlignment="1">
      <alignment/>
    </xf>
    <xf numFmtId="177" fontId="6" fillId="2" borderId="0" xfId="0" applyNumberFormat="1" applyFont="1" applyFill="1" applyBorder="1" applyAlignment="1">
      <alignment/>
    </xf>
    <xf numFmtId="172" fontId="11" fillId="2" borderId="0" xfId="0" applyNumberFormat="1" applyFont="1" applyFill="1" applyBorder="1" applyAlignment="1">
      <alignment/>
    </xf>
    <xf numFmtId="172" fontId="11" fillId="2" borderId="3" xfId="0" applyNumberFormat="1" applyFont="1" applyFill="1" applyBorder="1" applyAlignment="1">
      <alignment/>
    </xf>
    <xf numFmtId="0" fontId="10" fillId="2" borderId="0" xfId="0" applyFont="1" applyFill="1" applyAlignment="1">
      <alignment horizontal="left"/>
    </xf>
    <xf numFmtId="0" fontId="13" fillId="2" borderId="0" xfId="0" applyFont="1" applyFill="1" applyAlignment="1">
      <alignment/>
    </xf>
    <xf numFmtId="0" fontId="6" fillId="2" borderId="0" xfId="0" applyFont="1" applyFill="1" applyAlignment="1">
      <alignment/>
    </xf>
    <xf numFmtId="0" fontId="10" fillId="2" borderId="0" xfId="0" applyFont="1" applyFill="1" applyAlignment="1">
      <alignment/>
    </xf>
    <xf numFmtId="0" fontId="6" fillId="2" borderId="0" xfId="0" applyFont="1" applyFill="1" applyBorder="1" applyAlignment="1">
      <alignment/>
    </xf>
    <xf numFmtId="0" fontId="10" fillId="2" borderId="0" xfId="0" applyFont="1" applyFill="1" applyBorder="1" applyAlignment="1">
      <alignment/>
    </xf>
    <xf numFmtId="1" fontId="6" fillId="2" borderId="1" xfId="0" applyNumberFormat="1" applyFont="1" applyFill="1" applyBorder="1" applyAlignment="1">
      <alignment/>
    </xf>
    <xf numFmtId="1" fontId="6" fillId="2" borderId="0" xfId="0" applyNumberFormat="1" applyFont="1" applyFill="1" applyBorder="1" applyAlignment="1">
      <alignment/>
    </xf>
    <xf numFmtId="172" fontId="13" fillId="2" borderId="0" xfId="0" applyNumberFormat="1" applyFont="1" applyFill="1" applyBorder="1" applyAlignment="1">
      <alignment/>
    </xf>
    <xf numFmtId="172" fontId="6" fillId="2" borderId="0" xfId="0" applyNumberFormat="1" applyFont="1" applyFill="1" applyBorder="1" applyAlignment="1">
      <alignment/>
    </xf>
    <xf numFmtId="0" fontId="0" fillId="2" borderId="0" xfId="0" applyFont="1" applyFill="1" applyAlignment="1">
      <alignment/>
    </xf>
    <xf numFmtId="3" fontId="6" fillId="2" borderId="1" xfId="0" applyNumberFormat="1" applyFont="1" applyFill="1" applyBorder="1" applyAlignment="1">
      <alignment/>
    </xf>
    <xf numFmtId="3" fontId="0" fillId="2" borderId="0" xfId="0" applyNumberFormat="1" applyFont="1" applyFill="1" applyAlignment="1">
      <alignment/>
    </xf>
    <xf numFmtId="4" fontId="0" fillId="2" borderId="0" xfId="0" applyNumberFormat="1" applyFont="1" applyFill="1" applyAlignment="1">
      <alignment/>
    </xf>
    <xf numFmtId="172" fontId="13" fillId="2" borderId="1" xfId="0" applyNumberFormat="1" applyFont="1" applyFill="1" applyBorder="1" applyAlignment="1">
      <alignment/>
    </xf>
    <xf numFmtId="0" fontId="0" fillId="2" borderId="0" xfId="0" applyFont="1" applyFill="1" applyBorder="1" applyAlignment="1">
      <alignment/>
    </xf>
    <xf numFmtId="0" fontId="0" fillId="2" borderId="0" xfId="0" applyFont="1" applyFill="1" applyAlignment="1">
      <alignment/>
    </xf>
    <xf numFmtId="172" fontId="6" fillId="2" borderId="3" xfId="0" applyNumberFormat="1" applyFont="1" applyFill="1" applyBorder="1" applyAlignment="1">
      <alignment/>
    </xf>
    <xf numFmtId="177" fontId="13" fillId="2" borderId="0" xfId="0" applyNumberFormat="1" applyFont="1" applyFill="1" applyBorder="1" applyAlignment="1">
      <alignment/>
    </xf>
    <xf numFmtId="0" fontId="19" fillId="2" borderId="0" xfId="0" applyFont="1" applyFill="1" applyAlignment="1">
      <alignment/>
    </xf>
    <xf numFmtId="0" fontId="16" fillId="2" borderId="0" xfId="0" applyFont="1" applyFill="1" applyAlignment="1">
      <alignment/>
    </xf>
    <xf numFmtId="172" fontId="6" fillId="2" borderId="0" xfId="17" applyNumberFormat="1" applyFont="1" applyFill="1">
      <alignment/>
      <protection/>
    </xf>
    <xf numFmtId="172" fontId="13" fillId="2" borderId="0" xfId="17" applyNumberFormat="1" applyFont="1" applyFill="1">
      <alignment/>
      <protection/>
    </xf>
    <xf numFmtId="0" fontId="13" fillId="2" borderId="0" xfId="17" applyFont="1" applyFill="1">
      <alignment/>
      <protection/>
    </xf>
    <xf numFmtId="0" fontId="6" fillId="2" borderId="0" xfId="17" applyFont="1" applyFill="1" applyAlignment="1">
      <alignment horizontal="right"/>
      <protection/>
    </xf>
    <xf numFmtId="0" fontId="13" fillId="2" borderId="0" xfId="17" applyFont="1" applyFill="1" applyAlignment="1">
      <alignment horizontal="right"/>
      <protection/>
    </xf>
    <xf numFmtId="173" fontId="6" fillId="2" borderId="0" xfId="17" applyNumberFormat="1" applyFont="1" applyFill="1">
      <alignment/>
      <protection/>
    </xf>
    <xf numFmtId="173" fontId="13" fillId="2" borderId="0" xfId="17" applyNumberFormat="1" applyFont="1" applyFill="1">
      <alignment/>
      <protection/>
    </xf>
    <xf numFmtId="3" fontId="13" fillId="2" borderId="0" xfId="0" applyNumberFormat="1" applyFont="1" applyFill="1" applyBorder="1" applyAlignment="1">
      <alignment/>
    </xf>
    <xf numFmtId="0" fontId="5" fillId="2" borderId="1" xfId="0" applyFont="1" applyFill="1" applyBorder="1" applyAlignment="1">
      <alignment horizontal="center"/>
    </xf>
    <xf numFmtId="0" fontId="6" fillId="2" borderId="3" xfId="0" applyFont="1" applyFill="1" applyBorder="1" applyAlignment="1">
      <alignment horizontal="center"/>
    </xf>
    <xf numFmtId="0" fontId="20" fillId="2" borderId="0" xfId="0" applyFont="1" applyFill="1" applyAlignment="1">
      <alignment/>
    </xf>
    <xf numFmtId="3" fontId="5" fillId="2" borderId="0" xfId="0" applyNumberFormat="1" applyFont="1" applyFill="1" applyAlignment="1">
      <alignment/>
    </xf>
    <xf numFmtId="0" fontId="21" fillId="2" borderId="0" xfId="0" applyFont="1" applyFill="1" applyAlignment="1">
      <alignment/>
    </xf>
    <xf numFmtId="3" fontId="6" fillId="2" borderId="0" xfId="0" applyNumberFormat="1" applyFont="1" applyFill="1" applyAlignment="1">
      <alignment/>
    </xf>
    <xf numFmtId="3" fontId="5" fillId="2" borderId="0" xfId="0" applyNumberFormat="1" applyFont="1" applyFill="1" applyBorder="1" applyAlignment="1">
      <alignment/>
    </xf>
    <xf numFmtId="0" fontId="21" fillId="2" borderId="3" xfId="0" applyFont="1" applyFill="1" applyBorder="1" applyAlignment="1">
      <alignment/>
    </xf>
    <xf numFmtId="2" fontId="6" fillId="2" borderId="3" xfId="0" applyNumberFormat="1" applyFont="1" applyFill="1" applyBorder="1" applyAlignment="1">
      <alignment/>
    </xf>
    <xf numFmtId="0" fontId="22" fillId="2" borderId="0" xfId="0" applyFont="1" applyFill="1" applyAlignment="1">
      <alignment/>
    </xf>
    <xf numFmtId="0" fontId="22" fillId="2" borderId="0" xfId="0" applyFont="1" applyFill="1" applyBorder="1" applyAlignment="1">
      <alignment/>
    </xf>
    <xf numFmtId="0" fontId="6" fillId="2" borderId="7" xfId="0" applyFont="1" applyFill="1" applyBorder="1" applyAlignment="1">
      <alignment vertical="top" wrapText="1"/>
    </xf>
    <xf numFmtId="0" fontId="6" fillId="2" borderId="8" xfId="0" applyFont="1" applyFill="1" applyBorder="1" applyAlignment="1">
      <alignment horizontal="center" vertical="top" wrapText="1"/>
    </xf>
    <xf numFmtId="0" fontId="22" fillId="2" borderId="3" xfId="0" applyFont="1" applyFill="1" applyBorder="1" applyAlignment="1">
      <alignment/>
    </xf>
    <xf numFmtId="0" fontId="21" fillId="2" borderId="0" xfId="0" applyFont="1" applyFill="1" applyBorder="1" applyAlignment="1">
      <alignment/>
    </xf>
    <xf numFmtId="0" fontId="6" fillId="0" borderId="0" xfId="0" applyFont="1" applyFill="1" applyBorder="1" applyAlignment="1">
      <alignment/>
    </xf>
    <xf numFmtId="0" fontId="10" fillId="2" borderId="0" xfId="0" applyFont="1" applyFill="1" applyAlignment="1">
      <alignment wrapText="1"/>
    </xf>
    <xf numFmtId="0" fontId="6" fillId="2" borderId="0" xfId="0" applyFont="1" applyFill="1" applyBorder="1" applyAlignment="1">
      <alignment horizontal="center" vertical="top" wrapText="1"/>
    </xf>
    <xf numFmtId="0" fontId="5" fillId="2" borderId="8" xfId="0" applyFont="1" applyFill="1" applyBorder="1" applyAlignment="1">
      <alignment horizontal="center" vertical="top" wrapText="1"/>
    </xf>
    <xf numFmtId="0" fontId="5" fillId="2" borderId="9" xfId="0" applyFont="1" applyFill="1" applyBorder="1" applyAlignment="1">
      <alignment horizontal="center" vertical="top" wrapText="1"/>
    </xf>
    <xf numFmtId="0" fontId="22" fillId="2" borderId="9" xfId="0" applyFont="1" applyFill="1" applyBorder="1" applyAlignment="1">
      <alignment horizontal="center" vertical="top" wrapText="1"/>
    </xf>
    <xf numFmtId="0" fontId="6" fillId="2" borderId="7" xfId="0" applyFont="1" applyFill="1" applyBorder="1" applyAlignment="1">
      <alignment horizontal="center" vertical="top" wrapText="1"/>
    </xf>
    <xf numFmtId="0" fontId="6" fillId="2" borderId="8" xfId="0" applyFont="1" applyFill="1" applyBorder="1" applyAlignment="1">
      <alignment vertical="top" wrapText="1"/>
    </xf>
    <xf numFmtId="0" fontId="6" fillId="2" borderId="10" xfId="0" applyFont="1" applyFill="1" applyBorder="1" applyAlignment="1">
      <alignment vertical="top" wrapText="1"/>
    </xf>
    <xf numFmtId="0" fontId="6" fillId="2" borderId="10" xfId="0" applyFont="1" applyFill="1" applyBorder="1" applyAlignment="1">
      <alignment horizontal="center" vertical="top" wrapText="1"/>
    </xf>
    <xf numFmtId="49" fontId="6" fillId="2" borderId="7" xfId="0" applyNumberFormat="1" applyFont="1" applyFill="1" applyBorder="1" applyAlignment="1">
      <alignment horizontal="center" vertical="top" wrapText="1"/>
    </xf>
    <xf numFmtId="0" fontId="5" fillId="2" borderId="7" xfId="0" applyFont="1" applyFill="1" applyBorder="1" applyAlignment="1">
      <alignment vertical="top" wrapText="1"/>
    </xf>
    <xf numFmtId="0" fontId="6" fillId="2" borderId="11" xfId="0" applyFont="1" applyFill="1" applyBorder="1" applyAlignment="1">
      <alignment horizontal="center" vertical="top" wrapText="1"/>
    </xf>
    <xf numFmtId="0" fontId="6" fillId="2" borderId="0" xfId="0" applyFont="1" applyFill="1" applyBorder="1" applyAlignment="1">
      <alignment vertical="top" wrapText="1"/>
    </xf>
    <xf numFmtId="0" fontId="6" fillId="2" borderId="0" xfId="0" applyFont="1" applyFill="1" applyBorder="1" applyAlignment="1">
      <alignment horizontal="right"/>
    </xf>
    <xf numFmtId="177" fontId="11" fillId="2" borderId="0" xfId="0" applyNumberFormat="1" applyFont="1" applyFill="1" applyBorder="1" applyAlignment="1">
      <alignment/>
    </xf>
    <xf numFmtId="0" fontId="5" fillId="2" borderId="3" xfId="0" applyFont="1" applyFill="1" applyBorder="1" applyAlignment="1">
      <alignment/>
    </xf>
    <xf numFmtId="14" fontId="5" fillId="2" borderId="3" xfId="0" applyNumberFormat="1" applyFont="1" applyFill="1" applyBorder="1" applyAlignment="1">
      <alignment horizontal="center"/>
    </xf>
    <xf numFmtId="1" fontId="11" fillId="2" borderId="3" xfId="0" applyNumberFormat="1" applyFont="1" applyFill="1" applyBorder="1" applyAlignment="1">
      <alignment/>
    </xf>
    <xf numFmtId="1" fontId="11" fillId="2" borderId="0" xfId="0" applyNumberFormat="1" applyFont="1" applyFill="1" applyBorder="1" applyAlignment="1">
      <alignment/>
    </xf>
    <xf numFmtId="1" fontId="6" fillId="2" borderId="0" xfId="0" applyNumberFormat="1" applyFont="1" applyFill="1" applyAlignment="1">
      <alignment/>
    </xf>
    <xf numFmtId="1" fontId="7" fillId="2" borderId="0" xfId="0" applyNumberFormat="1" applyFont="1" applyFill="1" applyBorder="1" applyAlignment="1">
      <alignment/>
    </xf>
    <xf numFmtId="1" fontId="7" fillId="2" borderId="3" xfId="0" applyNumberFormat="1" applyFont="1" applyFill="1" applyBorder="1" applyAlignment="1">
      <alignment/>
    </xf>
    <xf numFmtId="172" fontId="7" fillId="2" borderId="0" xfId="0" applyNumberFormat="1" applyFont="1" applyFill="1" applyBorder="1" applyAlignment="1">
      <alignment/>
    </xf>
    <xf numFmtId="0" fontId="0" fillId="2" borderId="0" xfId="0" applyFont="1" applyFill="1" applyAlignment="1">
      <alignment/>
    </xf>
    <xf numFmtId="1" fontId="6" fillId="2" borderId="0" xfId="0" applyNumberFormat="1" applyFont="1" applyFill="1" applyBorder="1" applyAlignment="1">
      <alignment horizontal="right" vertical="center"/>
    </xf>
    <xf numFmtId="1" fontId="24" fillId="2" borderId="0" xfId="0" applyNumberFormat="1" applyFont="1" applyFill="1" applyBorder="1" applyAlignment="1">
      <alignment horizontal="left"/>
    </xf>
    <xf numFmtId="0" fontId="6" fillId="2" borderId="0" xfId="0" applyFont="1" applyFill="1" applyBorder="1" applyAlignment="1">
      <alignment wrapText="1"/>
    </xf>
    <xf numFmtId="177" fontId="13" fillId="2" borderId="3" xfId="0" applyNumberFormat="1" applyFont="1" applyFill="1" applyBorder="1" applyAlignment="1">
      <alignment/>
    </xf>
    <xf numFmtId="172" fontId="13" fillId="2" borderId="3" xfId="0" applyNumberFormat="1" applyFont="1" applyFill="1" applyBorder="1" applyAlignment="1">
      <alignment/>
    </xf>
    <xf numFmtId="0" fontId="6" fillId="0" borderId="1" xfId="0" applyFont="1" applyFill="1" applyBorder="1" applyAlignment="1">
      <alignment/>
    </xf>
    <xf numFmtId="0" fontId="6" fillId="0" borderId="0" xfId="0" applyFont="1" applyFill="1" applyAlignment="1">
      <alignment/>
    </xf>
    <xf numFmtId="2" fontId="6" fillId="2" borderId="1" xfId="0" applyNumberFormat="1" applyFont="1" applyFill="1" applyBorder="1" applyAlignment="1">
      <alignment/>
    </xf>
    <xf numFmtId="2" fontId="6" fillId="2" borderId="0" xfId="0" applyNumberFormat="1" applyFont="1" applyFill="1" applyBorder="1" applyAlignment="1">
      <alignment horizontal="center"/>
    </xf>
    <xf numFmtId="2" fontId="13" fillId="2" borderId="0" xfId="0" applyNumberFormat="1" applyFont="1" applyFill="1" applyBorder="1" applyAlignment="1">
      <alignment horizontal="center"/>
    </xf>
    <xf numFmtId="2" fontId="11" fillId="2" borderId="0" xfId="0" applyNumberFormat="1" applyFont="1" applyFill="1" applyBorder="1" applyAlignment="1">
      <alignment horizontal="center"/>
    </xf>
    <xf numFmtId="2" fontId="6" fillId="2" borderId="0" xfId="0" applyNumberFormat="1" applyFont="1" applyFill="1" applyAlignment="1">
      <alignment horizontal="center"/>
    </xf>
    <xf numFmtId="2" fontId="13" fillId="2" borderId="0" xfId="0" applyNumberFormat="1" applyFont="1" applyFill="1" applyAlignment="1">
      <alignment horizontal="center"/>
    </xf>
    <xf numFmtId="172" fontId="6" fillId="2" borderId="0" xfId="0" applyNumberFormat="1" applyFont="1" applyFill="1" applyBorder="1" applyAlignment="1">
      <alignment horizontal="left"/>
    </xf>
    <xf numFmtId="0" fontId="13" fillId="2" borderId="0" xfId="0" applyFont="1" applyFill="1" applyBorder="1" applyAlignment="1">
      <alignment horizontal="left"/>
    </xf>
    <xf numFmtId="0" fontId="6" fillId="2" borderId="0" xfId="0" applyFont="1" applyFill="1" applyBorder="1" applyAlignment="1">
      <alignment horizontal="left"/>
    </xf>
    <xf numFmtId="1" fontId="6" fillId="2" borderId="0" xfId="0" applyNumberFormat="1" applyFont="1" applyFill="1" applyBorder="1" applyAlignment="1">
      <alignment horizontal="right"/>
    </xf>
    <xf numFmtId="0" fontId="13" fillId="2" borderId="0" xfId="0" applyFont="1" applyFill="1" applyBorder="1" applyAlignment="1">
      <alignment horizontal="right"/>
    </xf>
    <xf numFmtId="173" fontId="6" fillId="2" borderId="0" xfId="0" applyNumberFormat="1" applyFont="1" applyFill="1" applyBorder="1" applyAlignment="1">
      <alignment/>
    </xf>
    <xf numFmtId="2" fontId="6" fillId="2" borderId="0" xfId="0" applyNumberFormat="1" applyFont="1" applyFill="1" applyBorder="1" applyAlignment="1">
      <alignment/>
    </xf>
    <xf numFmtId="0" fontId="4" fillId="2" borderId="0" xfId="0" applyFont="1" applyFill="1" applyAlignment="1">
      <alignment/>
    </xf>
    <xf numFmtId="0" fontId="26" fillId="2" borderId="0" xfId="0" applyFont="1" applyFill="1" applyAlignment="1">
      <alignment/>
    </xf>
    <xf numFmtId="0" fontId="5" fillId="2" borderId="0" xfId="0" applyFont="1" applyFill="1" applyAlignment="1">
      <alignment horizontal="right"/>
    </xf>
    <xf numFmtId="0" fontId="5" fillId="2" borderId="2" xfId="0" applyFont="1" applyFill="1" applyBorder="1" applyAlignment="1">
      <alignment horizontal="right" wrapText="1"/>
    </xf>
    <xf numFmtId="0" fontId="7" fillId="2" borderId="2" xfId="0" applyFont="1" applyFill="1" applyBorder="1" applyAlignment="1">
      <alignment horizontal="right" wrapText="1"/>
    </xf>
    <xf numFmtId="0" fontId="5" fillId="2" borderId="0" xfId="0" applyFont="1" applyFill="1" applyAlignment="1">
      <alignment horizontal="center"/>
    </xf>
    <xf numFmtId="0" fontId="5" fillId="2" borderId="4" xfId="0" applyFont="1" applyFill="1" applyBorder="1" applyAlignment="1">
      <alignment/>
    </xf>
    <xf numFmtId="0" fontId="5" fillId="2" borderId="12" xfId="0" applyFont="1" applyFill="1" applyBorder="1" applyAlignment="1">
      <alignment/>
    </xf>
    <xf numFmtId="0" fontId="5" fillId="2" borderId="5" xfId="0" applyFont="1" applyFill="1" applyBorder="1" applyAlignment="1">
      <alignment/>
    </xf>
    <xf numFmtId="0" fontId="5" fillId="2" borderId="0" xfId="0" applyFont="1" applyFill="1" applyBorder="1" applyAlignment="1">
      <alignment horizontal="center"/>
    </xf>
    <xf numFmtId="0" fontId="5" fillId="2" borderId="13" xfId="0" applyFont="1" applyFill="1" applyBorder="1" applyAlignment="1">
      <alignment/>
    </xf>
    <xf numFmtId="0" fontId="5" fillId="2" borderId="6" xfId="0" applyFont="1" applyFill="1" applyBorder="1" applyAlignment="1">
      <alignment/>
    </xf>
    <xf numFmtId="0" fontId="22" fillId="2" borderId="3" xfId="0" applyFont="1" applyFill="1" applyBorder="1" applyAlignment="1">
      <alignment horizontal="center"/>
    </xf>
    <xf numFmtId="0" fontId="5" fillId="2" borderId="14" xfId="0" applyFont="1" applyFill="1" applyBorder="1" applyAlignment="1">
      <alignment/>
    </xf>
    <xf numFmtId="0" fontId="22" fillId="2" borderId="12" xfId="0" applyFont="1" applyFill="1" applyBorder="1" applyAlignment="1">
      <alignment/>
    </xf>
    <xf numFmtId="0" fontId="5" fillId="2" borderId="4" xfId="0" applyFont="1" applyFill="1" applyBorder="1" applyAlignment="1">
      <alignment horizontal="center"/>
    </xf>
    <xf numFmtId="0" fontId="22" fillId="2" borderId="6" xfId="0" applyFont="1" applyFill="1" applyBorder="1" applyAlignment="1">
      <alignment horizontal="center"/>
    </xf>
    <xf numFmtId="0" fontId="5" fillId="2" borderId="14" xfId="0" applyFont="1" applyFill="1" applyBorder="1" applyAlignment="1">
      <alignment horizontal="center"/>
    </xf>
    <xf numFmtId="0" fontId="6" fillId="2" borderId="15" xfId="0" applyFont="1" applyFill="1" applyBorder="1" applyAlignment="1">
      <alignment wrapText="1"/>
    </xf>
    <xf numFmtId="0" fontId="6" fillId="2" borderId="1" xfId="0" applyFont="1" applyFill="1" applyBorder="1" applyAlignment="1">
      <alignment horizontal="center" wrapText="1"/>
    </xf>
    <xf numFmtId="0" fontId="6" fillId="2" borderId="12" xfId="0" applyFont="1" applyFill="1" applyBorder="1" applyAlignment="1">
      <alignment horizontal="center"/>
    </xf>
    <xf numFmtId="0" fontId="6" fillId="2" borderId="16" xfId="0" applyFont="1" applyFill="1" applyBorder="1" applyAlignment="1">
      <alignment wrapText="1"/>
    </xf>
    <xf numFmtId="0" fontId="6" fillId="2" borderId="0" xfId="0" applyFont="1" applyFill="1" applyBorder="1" applyAlignment="1">
      <alignment horizontal="center" wrapText="1"/>
    </xf>
    <xf numFmtId="49" fontId="6" fillId="2" borderId="0" xfId="0" applyNumberFormat="1" applyFont="1" applyFill="1" applyBorder="1" applyAlignment="1">
      <alignment horizontal="center" vertical="top" wrapText="1"/>
    </xf>
    <xf numFmtId="49" fontId="6" fillId="2" borderId="0" xfId="0" applyNumberFormat="1" applyFont="1" applyFill="1" applyBorder="1" applyAlignment="1">
      <alignment horizontal="center" wrapText="1"/>
    </xf>
    <xf numFmtId="0" fontId="11" fillId="2" borderId="13" xfId="0" applyFont="1" applyFill="1" applyBorder="1" applyAlignment="1">
      <alignment horizontal="center"/>
    </xf>
    <xf numFmtId="0" fontId="6" fillId="2" borderId="13" xfId="0" applyFont="1" applyFill="1" applyBorder="1" applyAlignment="1">
      <alignment horizontal="center"/>
    </xf>
    <xf numFmtId="0" fontId="6" fillId="2" borderId="17" xfId="0" applyFont="1" applyFill="1" applyBorder="1" applyAlignment="1">
      <alignment wrapText="1"/>
    </xf>
    <xf numFmtId="0" fontId="6" fillId="2" borderId="3" xfId="0" applyFont="1" applyFill="1" applyBorder="1" applyAlignment="1">
      <alignment horizontal="center" wrapText="1"/>
    </xf>
    <xf numFmtId="0" fontId="6" fillId="2" borderId="14" xfId="0" applyFont="1" applyFill="1" applyBorder="1" applyAlignment="1">
      <alignment horizontal="center"/>
    </xf>
    <xf numFmtId="0" fontId="6" fillId="2" borderId="0" xfId="0" applyFont="1" applyFill="1" applyAlignment="1">
      <alignment wrapText="1"/>
    </xf>
    <xf numFmtId="0" fontId="6" fillId="0" borderId="7" xfId="0" applyFont="1" applyFill="1" applyBorder="1" applyAlignment="1">
      <alignment vertical="top" wrapText="1"/>
    </xf>
    <xf numFmtId="0" fontId="6" fillId="2" borderId="18" xfId="0" applyFont="1" applyFill="1" applyBorder="1" applyAlignment="1">
      <alignment horizontal="center" vertical="top" wrapText="1"/>
    </xf>
    <xf numFmtId="0" fontId="6" fillId="0" borderId="0" xfId="0" applyFont="1" applyFill="1" applyBorder="1" applyAlignment="1">
      <alignment vertical="top" wrapText="1"/>
    </xf>
    <xf numFmtId="0" fontId="22" fillId="2" borderId="0" xfId="0" applyFont="1" applyFill="1" applyBorder="1" applyAlignment="1">
      <alignment horizontal="center"/>
    </xf>
    <xf numFmtId="0" fontId="6" fillId="2" borderId="0" xfId="0" applyFont="1" applyFill="1" applyBorder="1" applyAlignment="1">
      <alignment horizontal="center"/>
    </xf>
    <xf numFmtId="0" fontId="11" fillId="2" borderId="0" xfId="0" applyFont="1" applyFill="1" applyBorder="1" applyAlignment="1">
      <alignment horizontal="center"/>
    </xf>
    <xf numFmtId="14" fontId="5" fillId="2" borderId="0" xfId="0" applyNumberFormat="1" applyFont="1" applyFill="1" applyBorder="1" applyAlignment="1">
      <alignment horizontal="center"/>
    </xf>
    <xf numFmtId="0" fontId="5" fillId="0" borderId="0" xfId="0" applyFont="1" applyBorder="1" applyAlignment="1">
      <alignment/>
    </xf>
    <xf numFmtId="0" fontId="6" fillId="2" borderId="0" xfId="0" applyFont="1" applyFill="1" applyBorder="1" applyAlignment="1">
      <alignment horizontal="left" wrapText="1"/>
    </xf>
    <xf numFmtId="0" fontId="6" fillId="2" borderId="0" xfId="0" applyFont="1" applyFill="1" applyAlignment="1">
      <alignment wrapText="1"/>
    </xf>
    <xf numFmtId="0" fontId="5" fillId="2" borderId="3" xfId="0" applyFont="1" applyFill="1" applyBorder="1" applyAlignment="1">
      <alignment horizontal="center"/>
    </xf>
    <xf numFmtId="0" fontId="5" fillId="2" borderId="0" xfId="0" applyFont="1" applyFill="1" applyBorder="1" applyAlignment="1">
      <alignment horizontal="center"/>
    </xf>
    <xf numFmtId="0" fontId="22" fillId="2" borderId="0" xfId="0" applyFont="1" applyFill="1" applyBorder="1" applyAlignment="1">
      <alignment horizontal="center"/>
    </xf>
    <xf numFmtId="0" fontId="0" fillId="0" borderId="0" xfId="0" applyFont="1" applyBorder="1" applyAlignment="1">
      <alignment/>
    </xf>
    <xf numFmtId="0" fontId="5" fillId="0" borderId="3" xfId="0" applyFont="1" applyBorder="1" applyAlignment="1">
      <alignment horizontal="center"/>
    </xf>
    <xf numFmtId="0" fontId="5" fillId="0" borderId="3" xfId="0" applyFont="1" applyBorder="1" applyAlignment="1">
      <alignment/>
    </xf>
    <xf numFmtId="0" fontId="6" fillId="2" borderId="0" xfId="0" applyFont="1" applyFill="1" applyAlignment="1">
      <alignment horizontal="left" wrapText="1"/>
    </xf>
    <xf numFmtId="0" fontId="0" fillId="0" borderId="0" xfId="0" applyFont="1" applyBorder="1" applyAlignment="1">
      <alignment/>
    </xf>
    <xf numFmtId="0" fontId="6" fillId="2" borderId="0" xfId="0" applyFont="1" applyFill="1" applyBorder="1" applyAlignment="1">
      <alignment wrapText="1"/>
    </xf>
    <xf numFmtId="0" fontId="5" fillId="0" borderId="0" xfId="0" applyFont="1" applyBorder="1" applyAlignment="1">
      <alignment horizontal="center"/>
    </xf>
    <xf numFmtId="0" fontId="5" fillId="2" borderId="1" xfId="0" applyFont="1" applyFill="1" applyBorder="1" applyAlignment="1">
      <alignment horizontal="center"/>
    </xf>
    <xf numFmtId="0" fontId="5" fillId="2" borderId="5" xfId="0" applyFont="1" applyFill="1" applyBorder="1" applyAlignment="1">
      <alignment horizontal="center"/>
    </xf>
    <xf numFmtId="0" fontId="0" fillId="0" borderId="13" xfId="0" applyFont="1" applyBorder="1" applyAlignment="1">
      <alignment/>
    </xf>
    <xf numFmtId="0" fontId="22" fillId="2" borderId="3" xfId="0" applyFont="1" applyFill="1" applyBorder="1" applyAlignment="1">
      <alignment horizontal="center"/>
    </xf>
    <xf numFmtId="0" fontId="5" fillId="2" borderId="12" xfId="0" applyFont="1" applyFill="1" applyBorder="1" applyAlignment="1">
      <alignment horizontal="center"/>
    </xf>
    <xf numFmtId="0" fontId="16" fillId="2" borderId="0" xfId="0" applyFont="1" applyFill="1" applyBorder="1" applyAlignment="1">
      <alignment wrapText="1"/>
    </xf>
    <xf numFmtId="0" fontId="6" fillId="0" borderId="0" xfId="0" applyFont="1" applyBorder="1" applyAlignment="1">
      <alignment vertical="top" wrapText="1"/>
    </xf>
    <xf numFmtId="0" fontId="6" fillId="2" borderId="0" xfId="0" applyFont="1" applyFill="1" applyBorder="1" applyAlignment="1">
      <alignment vertical="top" wrapText="1"/>
    </xf>
    <xf numFmtId="0" fontId="5" fillId="2" borderId="8"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19" xfId="0" applyFont="1" applyFill="1" applyBorder="1" applyAlignment="1">
      <alignment horizontal="center" vertical="top" wrapText="1"/>
    </xf>
    <xf numFmtId="0" fontId="5" fillId="2" borderId="20" xfId="0" applyFont="1" applyFill="1" applyBorder="1" applyAlignment="1">
      <alignment horizontal="center" vertical="top" wrapText="1"/>
    </xf>
    <xf numFmtId="0" fontId="5" fillId="2" borderId="21" xfId="0" applyFont="1" applyFill="1" applyBorder="1" applyAlignment="1">
      <alignment horizontal="center" vertical="top" wrapText="1"/>
    </xf>
    <xf numFmtId="0" fontId="6" fillId="2" borderId="22" xfId="0" applyFont="1" applyFill="1" applyBorder="1" applyAlignment="1">
      <alignment horizontal="center" vertical="top" wrapText="1"/>
    </xf>
    <xf numFmtId="0" fontId="6" fillId="2" borderId="0" xfId="0" applyFont="1" applyFill="1" applyBorder="1" applyAlignment="1">
      <alignment horizontal="center" vertical="top" wrapText="1"/>
    </xf>
    <xf numFmtId="0" fontId="6" fillId="2" borderId="23" xfId="0" applyFont="1" applyFill="1" applyBorder="1" applyAlignment="1">
      <alignment horizontal="center" vertical="top" wrapText="1"/>
    </xf>
    <xf numFmtId="0" fontId="5" fillId="2" borderId="22" xfId="0" applyFont="1" applyFill="1" applyBorder="1" applyAlignment="1">
      <alignment horizontal="center" vertical="top" wrapText="1"/>
    </xf>
    <xf numFmtId="0" fontId="5" fillId="2" borderId="0" xfId="0" applyFont="1" applyFill="1" applyBorder="1" applyAlignment="1">
      <alignment horizontal="center" vertical="top" wrapText="1"/>
    </xf>
    <xf numFmtId="0" fontId="5" fillId="2" borderId="23" xfId="0" applyFont="1" applyFill="1" applyBorder="1" applyAlignment="1">
      <alignment horizontal="center" vertical="top" wrapText="1"/>
    </xf>
    <xf numFmtId="0" fontId="6" fillId="2" borderId="24" xfId="0" applyFont="1" applyFill="1" applyBorder="1" applyAlignment="1">
      <alignment horizontal="center" vertical="top" wrapText="1"/>
    </xf>
    <xf numFmtId="0" fontId="6" fillId="2" borderId="25" xfId="0" applyFont="1" applyFill="1" applyBorder="1" applyAlignment="1">
      <alignment horizontal="center" vertical="top" wrapText="1"/>
    </xf>
    <xf numFmtId="0" fontId="6" fillId="2" borderId="26" xfId="0" applyFont="1" applyFill="1" applyBorder="1" applyAlignment="1">
      <alignment horizontal="center" vertical="top" wrapText="1"/>
    </xf>
    <xf numFmtId="0" fontId="6" fillId="2" borderId="8" xfId="0" applyFont="1" applyFill="1" applyBorder="1" applyAlignment="1">
      <alignment horizontal="center" vertical="top" wrapText="1"/>
    </xf>
    <xf numFmtId="0" fontId="6" fillId="2" borderId="11" xfId="0" applyFont="1" applyFill="1" applyBorder="1" applyAlignment="1">
      <alignment horizontal="center" vertical="top" wrapText="1"/>
    </xf>
    <xf numFmtId="0" fontId="6" fillId="2" borderId="8" xfId="0" applyFont="1" applyFill="1" applyBorder="1" applyAlignment="1">
      <alignment vertical="top" wrapText="1"/>
    </xf>
    <xf numFmtId="0" fontId="6" fillId="2" borderId="11" xfId="0" applyFont="1" applyFill="1" applyBorder="1" applyAlignment="1">
      <alignment vertical="top" wrapText="1"/>
    </xf>
    <xf numFmtId="0" fontId="6" fillId="2" borderId="8" xfId="0" applyFont="1" applyFill="1" applyBorder="1" applyAlignment="1">
      <alignment horizontal="right" wrapText="1"/>
    </xf>
    <xf numFmtId="0" fontId="6" fillId="2" borderId="9" xfId="0" applyFont="1" applyFill="1" applyBorder="1" applyAlignment="1">
      <alignment horizontal="right" wrapText="1"/>
    </xf>
  </cellXfs>
  <cellStyles count="9">
    <cellStyle name="Normal" xfId="0"/>
    <cellStyle name="Followed Hyperlink" xfId="15"/>
    <cellStyle name="Hyperlink" xfId="16"/>
    <cellStyle name="Normal_Blad1" xfId="17"/>
    <cellStyle name="Percent" xfId="18"/>
    <cellStyle name="Comma" xfId="19"/>
    <cellStyle name="Comma [0]"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10.xml.rels><?xml version="1.0" encoding="utf-8" standalone="yes"?><Relationships xmlns="http://schemas.openxmlformats.org/package/2006/relationships"><Relationship Id="rId1" Type="http://schemas.openxmlformats.org/officeDocument/2006/relationships/image" Target="../media/image1.wmf" /></Relationships>
</file>

<file path=xl/drawings/_rels/drawing11.xml.rels><?xml version="1.0" encoding="utf-8" standalone="yes"?><Relationships xmlns="http://schemas.openxmlformats.org/package/2006/relationships"><Relationship Id="rId1" Type="http://schemas.openxmlformats.org/officeDocument/2006/relationships/image" Target="../media/image1.wmf" /></Relationships>
</file>

<file path=xl/drawings/_rels/drawing12.xml.rels><?xml version="1.0" encoding="utf-8" standalone="yes"?><Relationships xmlns="http://schemas.openxmlformats.org/package/2006/relationships"><Relationship Id="rId1" Type="http://schemas.openxmlformats.org/officeDocument/2006/relationships/image" Target="../media/image1.wmf" /></Relationships>
</file>

<file path=xl/drawings/_rels/drawing13.xml.rels><?xml version="1.0" encoding="utf-8" standalone="yes"?><Relationships xmlns="http://schemas.openxmlformats.org/package/2006/relationships"><Relationship Id="rId1" Type="http://schemas.openxmlformats.org/officeDocument/2006/relationships/image" Target="../media/image1.wmf" /></Relationships>
</file>

<file path=xl/drawings/_rels/drawing14.xml.rels><?xml version="1.0" encoding="utf-8" standalone="yes"?><Relationships xmlns="http://schemas.openxmlformats.org/package/2006/relationships"><Relationship Id="rId1" Type="http://schemas.openxmlformats.org/officeDocument/2006/relationships/image" Target="../media/image1.wmf" /></Relationships>
</file>

<file path=xl/drawings/_rels/drawing15.xml.rels><?xml version="1.0" encoding="utf-8" standalone="yes"?><Relationships xmlns="http://schemas.openxmlformats.org/package/2006/relationships"><Relationship Id="rId1" Type="http://schemas.openxmlformats.org/officeDocument/2006/relationships/image" Target="../media/image1.wmf" /></Relationships>
</file>

<file path=xl/drawings/_rels/drawing16.xml.rels><?xml version="1.0" encoding="utf-8" standalone="yes"?><Relationships xmlns="http://schemas.openxmlformats.org/package/2006/relationships"><Relationship Id="rId1" Type="http://schemas.openxmlformats.org/officeDocument/2006/relationships/image" Target="../media/image1.wmf" /></Relationships>
</file>

<file path=xl/drawings/_rels/drawing17.xml.rels><?xml version="1.0" encoding="utf-8" standalone="yes"?><Relationships xmlns="http://schemas.openxmlformats.org/package/2006/relationships"><Relationship Id="rId1" Type="http://schemas.openxmlformats.org/officeDocument/2006/relationships/image" Target="../media/image1.wmf" /></Relationships>
</file>

<file path=xl/drawings/_rels/drawing18.xml.rels><?xml version="1.0" encoding="utf-8" standalone="yes"?><Relationships xmlns="http://schemas.openxmlformats.org/package/2006/relationships"><Relationship Id="rId1" Type="http://schemas.openxmlformats.org/officeDocument/2006/relationships/image" Target="../media/image1.wmf" /></Relationships>
</file>

<file path=xl/drawings/_rels/drawing19.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20.xml.rels><?xml version="1.0" encoding="utf-8" standalone="yes"?><Relationships xmlns="http://schemas.openxmlformats.org/package/2006/relationships"><Relationship Id="rId1" Type="http://schemas.openxmlformats.org/officeDocument/2006/relationships/image" Target="../media/image1.wmf" /></Relationships>
</file>

<file path=xl/drawings/_rels/drawing2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2.xml.rels><?xml version="1.0" encoding="utf-8" standalone="yes"?><Relationships xmlns="http://schemas.openxmlformats.org/package/2006/relationships"><Relationship Id="rId1" Type="http://schemas.openxmlformats.org/officeDocument/2006/relationships/image" Target="../media/image1.wmf" /></Relationships>
</file>

<file path=xl/drawings/_rels/drawing23.xml.rels><?xml version="1.0" encoding="utf-8" standalone="yes"?><Relationships xmlns="http://schemas.openxmlformats.org/package/2006/relationships"><Relationship Id="rId1" Type="http://schemas.openxmlformats.org/officeDocument/2006/relationships/image" Target="../media/image1.wmf" /></Relationships>
</file>

<file path=xl/drawings/_rels/drawing24.xml.rels><?xml version="1.0" encoding="utf-8" standalone="yes"?><Relationships xmlns="http://schemas.openxmlformats.org/package/2006/relationships"><Relationship Id="rId1" Type="http://schemas.openxmlformats.org/officeDocument/2006/relationships/image" Target="../media/image1.wmf" /></Relationships>
</file>

<file path=xl/drawings/_rels/drawing25.xml.rels><?xml version="1.0" encoding="utf-8" standalone="yes"?><Relationships xmlns="http://schemas.openxmlformats.org/package/2006/relationships"><Relationship Id="rId1" Type="http://schemas.openxmlformats.org/officeDocument/2006/relationships/image" Target="../media/image1.wmf" /></Relationships>
</file>

<file path=xl/drawings/_rels/drawing26.xml.rels><?xml version="1.0" encoding="utf-8" standalone="yes"?><Relationships xmlns="http://schemas.openxmlformats.org/package/2006/relationships"><Relationship Id="rId1" Type="http://schemas.openxmlformats.org/officeDocument/2006/relationships/image" Target="../media/image1.wmf" /></Relationships>
</file>

<file path=xl/drawings/_rels/drawing27.xml.rels><?xml version="1.0" encoding="utf-8" standalone="yes"?><Relationships xmlns="http://schemas.openxmlformats.org/package/2006/relationships"><Relationship Id="rId1" Type="http://schemas.openxmlformats.org/officeDocument/2006/relationships/image" Target="../media/image1.wmf" /></Relationships>
</file>

<file path=xl/drawings/_rels/drawing28.xml.rels><?xml version="1.0" encoding="utf-8" standalone="yes"?><Relationships xmlns="http://schemas.openxmlformats.org/package/2006/relationships"><Relationship Id="rId1" Type="http://schemas.openxmlformats.org/officeDocument/2006/relationships/image" Target="../media/image1.wmf" /></Relationships>
</file>

<file path=xl/drawings/_rels/drawing29.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30.xml.rels><?xml version="1.0" encoding="utf-8" standalone="yes"?><Relationships xmlns="http://schemas.openxmlformats.org/package/2006/relationships"><Relationship Id="rId1" Type="http://schemas.openxmlformats.org/officeDocument/2006/relationships/image" Target="../media/image1.wmf" /></Relationships>
</file>

<file path=xl/drawings/_rels/drawing3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3.xml.rels><?xml version="1.0" encoding="utf-8" standalone="yes"?><Relationships xmlns="http://schemas.openxmlformats.org/package/2006/relationships"><Relationship Id="rId1" Type="http://schemas.openxmlformats.org/officeDocument/2006/relationships/image" Target="../media/image1.wmf" /></Relationships>
</file>

<file path=xl/drawings/_rels/drawing34.xml.rels><?xml version="1.0" encoding="utf-8" standalone="yes"?><Relationships xmlns="http://schemas.openxmlformats.org/package/2006/relationships"><Relationship Id="rId1" Type="http://schemas.openxmlformats.org/officeDocument/2006/relationships/image" Target="../media/image1.wmf" /></Relationships>
</file>

<file path=xl/drawings/_rels/drawing35.xml.rels><?xml version="1.0" encoding="utf-8" standalone="yes"?><Relationships xmlns="http://schemas.openxmlformats.org/package/2006/relationships"><Relationship Id="rId1" Type="http://schemas.openxmlformats.org/officeDocument/2006/relationships/image" Target="../media/image1.wmf" /></Relationships>
</file>

<file path=xl/drawings/_rels/drawing36.xml.rels><?xml version="1.0" encoding="utf-8" standalone="yes"?><Relationships xmlns="http://schemas.openxmlformats.org/package/2006/relationships"><Relationship Id="rId1" Type="http://schemas.openxmlformats.org/officeDocument/2006/relationships/image" Target="../media/image1.wmf" /></Relationships>
</file>

<file path=xl/drawings/_rels/drawing37.xml.rels><?xml version="1.0" encoding="utf-8" standalone="yes"?><Relationships xmlns="http://schemas.openxmlformats.org/package/2006/relationships"><Relationship Id="rId1" Type="http://schemas.openxmlformats.org/officeDocument/2006/relationships/image" Target="../media/image1.wmf" /></Relationships>
</file>

<file path=xl/drawings/_rels/drawing38.xml.rels><?xml version="1.0" encoding="utf-8" standalone="yes"?><Relationships xmlns="http://schemas.openxmlformats.org/package/2006/relationships"><Relationship Id="rId1" Type="http://schemas.openxmlformats.org/officeDocument/2006/relationships/image" Target="../media/image1.wmf" /></Relationships>
</file>

<file path=xl/drawings/_rels/drawing39.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_rels/drawing40.xml.rels><?xml version="1.0" encoding="utf-8" standalone="yes"?><Relationships xmlns="http://schemas.openxmlformats.org/package/2006/relationships"><Relationship Id="rId1" Type="http://schemas.openxmlformats.org/officeDocument/2006/relationships/image" Target="../media/image1.wmf" /></Relationships>
</file>

<file path=xl/drawings/_rels/drawing5.xml.rels><?xml version="1.0" encoding="utf-8" standalone="yes"?><Relationships xmlns="http://schemas.openxmlformats.org/package/2006/relationships"><Relationship Id="rId1" Type="http://schemas.openxmlformats.org/officeDocument/2006/relationships/image" Target="../media/image1.wmf" /></Relationships>
</file>

<file path=xl/drawings/_rels/drawing6.xml.rels><?xml version="1.0" encoding="utf-8" standalone="yes"?><Relationships xmlns="http://schemas.openxmlformats.org/package/2006/relationships"><Relationship Id="rId1" Type="http://schemas.openxmlformats.org/officeDocument/2006/relationships/image" Target="../media/image1.wmf" /></Relationships>
</file>

<file path=xl/drawings/_rels/drawing7.xml.rels><?xml version="1.0" encoding="utf-8" standalone="yes"?><Relationships xmlns="http://schemas.openxmlformats.org/package/2006/relationships"><Relationship Id="rId1" Type="http://schemas.openxmlformats.org/officeDocument/2006/relationships/image" Target="../media/image1.wmf" /></Relationships>
</file>

<file path=xl/drawings/_rels/drawing8.xml.rels><?xml version="1.0" encoding="utf-8" standalone="yes"?><Relationships xmlns="http://schemas.openxmlformats.org/package/2006/relationships"><Relationship Id="rId1" Type="http://schemas.openxmlformats.org/officeDocument/2006/relationships/image" Target="../media/image1.wmf" /></Relationships>
</file>

<file path=xl/drawings/_rels/drawing9.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2000250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2000250" cy="742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2000250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2000250" cy="7429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2000250</xdr:colOff>
      <xdr:row>3</xdr:row>
      <xdr:rowOff>180975</xdr:rowOff>
    </xdr:to>
    <xdr:pic>
      <xdr:nvPicPr>
        <xdr:cNvPr id="1" name="Picture 1"/>
        <xdr:cNvPicPr preferRelativeResize="1">
          <a:picLocks noChangeAspect="1"/>
        </xdr:cNvPicPr>
      </xdr:nvPicPr>
      <xdr:blipFill>
        <a:blip r:embed="rId1"/>
        <a:stretch>
          <a:fillRect/>
        </a:stretch>
      </xdr:blipFill>
      <xdr:spPr>
        <a:xfrm>
          <a:off x="0" y="0"/>
          <a:ext cx="2000250" cy="752475"/>
        </a:xfrm>
        <a:prstGeom prst="rect">
          <a:avLst/>
        </a:prstGeom>
        <a:noFill/>
        <a:ln w="9525" cmpd="sng">
          <a:noFill/>
        </a:ln>
      </xdr:spPr>
    </xdr:pic>
    <xdr:clientData/>
  </xdr:twoCellAnchor>
  <xdr:twoCellAnchor editAs="oneCell">
    <xdr:from>
      <xdr:col>0</xdr:col>
      <xdr:colOff>0</xdr:colOff>
      <xdr:row>0</xdr:row>
      <xdr:rowOff>0</xdr:rowOff>
    </xdr:from>
    <xdr:to>
      <xdr:col>0</xdr:col>
      <xdr:colOff>2000250</xdr:colOff>
      <xdr:row>3</xdr:row>
      <xdr:rowOff>180975</xdr:rowOff>
    </xdr:to>
    <xdr:pic>
      <xdr:nvPicPr>
        <xdr:cNvPr id="2" name="Picture 2"/>
        <xdr:cNvPicPr preferRelativeResize="1">
          <a:picLocks noChangeAspect="1"/>
        </xdr:cNvPicPr>
      </xdr:nvPicPr>
      <xdr:blipFill>
        <a:blip r:embed="rId1"/>
        <a:stretch>
          <a:fillRect/>
        </a:stretch>
      </xdr:blipFill>
      <xdr:spPr>
        <a:xfrm>
          <a:off x="0" y="0"/>
          <a:ext cx="2000250" cy="752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2000250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2000250" cy="7429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1552575</xdr:colOff>
      <xdr:row>3</xdr:row>
      <xdr:rowOff>180975</xdr:rowOff>
    </xdr:to>
    <xdr:pic>
      <xdr:nvPicPr>
        <xdr:cNvPr id="1" name="Picture 1"/>
        <xdr:cNvPicPr preferRelativeResize="1">
          <a:picLocks noChangeAspect="1"/>
        </xdr:cNvPicPr>
      </xdr:nvPicPr>
      <xdr:blipFill>
        <a:blip r:embed="rId1"/>
        <a:stretch>
          <a:fillRect/>
        </a:stretch>
      </xdr:blipFill>
      <xdr:spPr>
        <a:xfrm>
          <a:off x="0" y="0"/>
          <a:ext cx="2000250" cy="752475"/>
        </a:xfrm>
        <a:prstGeom prst="rect">
          <a:avLst/>
        </a:prstGeom>
        <a:noFill/>
        <a:ln w="9525" cmpd="sng">
          <a:noFill/>
        </a:ln>
      </xdr:spPr>
    </xdr:pic>
    <xdr:clientData/>
  </xdr:twoCellAnchor>
  <xdr:twoCellAnchor editAs="oneCell">
    <xdr:from>
      <xdr:col>0</xdr:col>
      <xdr:colOff>0</xdr:colOff>
      <xdr:row>0</xdr:row>
      <xdr:rowOff>0</xdr:rowOff>
    </xdr:from>
    <xdr:to>
      <xdr:col>1</xdr:col>
      <xdr:colOff>1552575</xdr:colOff>
      <xdr:row>3</xdr:row>
      <xdr:rowOff>180975</xdr:rowOff>
    </xdr:to>
    <xdr:pic>
      <xdr:nvPicPr>
        <xdr:cNvPr id="2" name="Picture 2"/>
        <xdr:cNvPicPr preferRelativeResize="1">
          <a:picLocks noChangeAspect="1"/>
        </xdr:cNvPicPr>
      </xdr:nvPicPr>
      <xdr:blipFill>
        <a:blip r:embed="rId1"/>
        <a:stretch>
          <a:fillRect/>
        </a:stretch>
      </xdr:blipFill>
      <xdr:spPr>
        <a:xfrm>
          <a:off x="0" y="0"/>
          <a:ext cx="2000250" cy="7524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2000250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2000250" cy="7429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2000250</xdr:colOff>
      <xdr:row>3</xdr:row>
      <xdr:rowOff>180975</xdr:rowOff>
    </xdr:to>
    <xdr:pic>
      <xdr:nvPicPr>
        <xdr:cNvPr id="1" name="Picture 1"/>
        <xdr:cNvPicPr preferRelativeResize="1">
          <a:picLocks noChangeAspect="1"/>
        </xdr:cNvPicPr>
      </xdr:nvPicPr>
      <xdr:blipFill>
        <a:blip r:embed="rId1"/>
        <a:stretch>
          <a:fillRect/>
        </a:stretch>
      </xdr:blipFill>
      <xdr:spPr>
        <a:xfrm>
          <a:off x="0" y="0"/>
          <a:ext cx="2000250" cy="752475"/>
        </a:xfrm>
        <a:prstGeom prst="rect">
          <a:avLst/>
        </a:prstGeom>
        <a:noFill/>
        <a:ln w="9525" cmpd="sng">
          <a:noFill/>
        </a:ln>
      </xdr:spPr>
    </xdr:pic>
    <xdr:clientData/>
  </xdr:twoCellAnchor>
  <xdr:twoCellAnchor editAs="oneCell">
    <xdr:from>
      <xdr:col>0</xdr:col>
      <xdr:colOff>0</xdr:colOff>
      <xdr:row>0</xdr:row>
      <xdr:rowOff>0</xdr:rowOff>
    </xdr:from>
    <xdr:to>
      <xdr:col>0</xdr:col>
      <xdr:colOff>2000250</xdr:colOff>
      <xdr:row>3</xdr:row>
      <xdr:rowOff>180975</xdr:rowOff>
    </xdr:to>
    <xdr:pic>
      <xdr:nvPicPr>
        <xdr:cNvPr id="2" name="Picture 2"/>
        <xdr:cNvPicPr preferRelativeResize="1">
          <a:picLocks noChangeAspect="1"/>
        </xdr:cNvPicPr>
      </xdr:nvPicPr>
      <xdr:blipFill>
        <a:blip r:embed="rId1"/>
        <a:stretch>
          <a:fillRect/>
        </a:stretch>
      </xdr:blipFill>
      <xdr:spPr>
        <a:xfrm>
          <a:off x="0" y="0"/>
          <a:ext cx="2000250" cy="7524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2000250</xdr:colOff>
      <xdr:row>3</xdr:row>
      <xdr:rowOff>180975</xdr:rowOff>
    </xdr:to>
    <xdr:pic>
      <xdr:nvPicPr>
        <xdr:cNvPr id="1" name="Picture 2"/>
        <xdr:cNvPicPr preferRelativeResize="1">
          <a:picLocks noChangeAspect="1"/>
        </xdr:cNvPicPr>
      </xdr:nvPicPr>
      <xdr:blipFill>
        <a:blip r:embed="rId1"/>
        <a:stretch>
          <a:fillRect/>
        </a:stretch>
      </xdr:blipFill>
      <xdr:spPr>
        <a:xfrm>
          <a:off x="0" y="0"/>
          <a:ext cx="2000250" cy="752475"/>
        </a:xfrm>
        <a:prstGeom prst="rect">
          <a:avLst/>
        </a:prstGeom>
        <a:noFill/>
        <a:ln w="9525" cmpd="sng">
          <a:noFill/>
        </a:ln>
      </xdr:spPr>
    </xdr:pic>
    <xdr:clientData/>
  </xdr:twoCellAnchor>
  <xdr:twoCellAnchor editAs="oneCell">
    <xdr:from>
      <xdr:col>0</xdr:col>
      <xdr:colOff>0</xdr:colOff>
      <xdr:row>0</xdr:row>
      <xdr:rowOff>0</xdr:rowOff>
    </xdr:from>
    <xdr:to>
      <xdr:col>0</xdr:col>
      <xdr:colOff>2000250</xdr:colOff>
      <xdr:row>3</xdr:row>
      <xdr:rowOff>180975</xdr:rowOff>
    </xdr:to>
    <xdr:pic>
      <xdr:nvPicPr>
        <xdr:cNvPr id="2" name="Picture 3"/>
        <xdr:cNvPicPr preferRelativeResize="1">
          <a:picLocks noChangeAspect="1"/>
        </xdr:cNvPicPr>
      </xdr:nvPicPr>
      <xdr:blipFill>
        <a:blip r:embed="rId1"/>
        <a:stretch>
          <a:fillRect/>
        </a:stretch>
      </xdr:blipFill>
      <xdr:spPr>
        <a:xfrm>
          <a:off x="0" y="0"/>
          <a:ext cx="2000250" cy="7524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2009775</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2009775" cy="7429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2009775</xdr:colOff>
      <xdr:row>4</xdr:row>
      <xdr:rowOff>133350</xdr:rowOff>
    </xdr:to>
    <xdr:pic>
      <xdr:nvPicPr>
        <xdr:cNvPr id="1" name="Picture 1"/>
        <xdr:cNvPicPr preferRelativeResize="1">
          <a:picLocks noChangeAspect="1"/>
        </xdr:cNvPicPr>
      </xdr:nvPicPr>
      <xdr:blipFill>
        <a:blip r:embed="rId1"/>
        <a:stretch>
          <a:fillRect/>
        </a:stretch>
      </xdr:blipFill>
      <xdr:spPr>
        <a:xfrm>
          <a:off x="0" y="0"/>
          <a:ext cx="2009775" cy="7429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2009775</xdr:colOff>
      <xdr:row>4</xdr:row>
      <xdr:rowOff>133350</xdr:rowOff>
    </xdr:to>
    <xdr:pic>
      <xdr:nvPicPr>
        <xdr:cNvPr id="1" name="Picture 1"/>
        <xdr:cNvPicPr preferRelativeResize="1">
          <a:picLocks noChangeAspect="1"/>
        </xdr:cNvPicPr>
      </xdr:nvPicPr>
      <xdr:blipFill>
        <a:blip r:embed="rId1"/>
        <a:stretch>
          <a:fillRect/>
        </a:stretch>
      </xdr:blipFill>
      <xdr:spPr>
        <a:xfrm>
          <a:off x="0" y="0"/>
          <a:ext cx="2009775"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2000250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2000250" cy="7429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2000250</xdr:colOff>
      <xdr:row>3</xdr:row>
      <xdr:rowOff>180975</xdr:rowOff>
    </xdr:to>
    <xdr:pic>
      <xdr:nvPicPr>
        <xdr:cNvPr id="1" name="Picture 1"/>
        <xdr:cNvPicPr preferRelativeResize="1">
          <a:picLocks noChangeAspect="1"/>
        </xdr:cNvPicPr>
      </xdr:nvPicPr>
      <xdr:blipFill>
        <a:blip r:embed="rId1"/>
        <a:stretch>
          <a:fillRect/>
        </a:stretch>
      </xdr:blipFill>
      <xdr:spPr>
        <a:xfrm>
          <a:off x="0" y="0"/>
          <a:ext cx="2000250" cy="752475"/>
        </a:xfrm>
        <a:prstGeom prst="rect">
          <a:avLst/>
        </a:prstGeom>
        <a:noFill/>
        <a:ln w="9525" cmpd="sng">
          <a:noFill/>
        </a:ln>
      </xdr:spPr>
    </xdr:pic>
    <xdr:clientData/>
  </xdr:twoCellAnchor>
  <xdr:twoCellAnchor editAs="oneCell">
    <xdr:from>
      <xdr:col>0</xdr:col>
      <xdr:colOff>0</xdr:colOff>
      <xdr:row>0</xdr:row>
      <xdr:rowOff>0</xdr:rowOff>
    </xdr:from>
    <xdr:to>
      <xdr:col>0</xdr:col>
      <xdr:colOff>2000250</xdr:colOff>
      <xdr:row>3</xdr:row>
      <xdr:rowOff>180975</xdr:rowOff>
    </xdr:to>
    <xdr:pic>
      <xdr:nvPicPr>
        <xdr:cNvPr id="2" name="Picture 2"/>
        <xdr:cNvPicPr preferRelativeResize="1">
          <a:picLocks noChangeAspect="1"/>
        </xdr:cNvPicPr>
      </xdr:nvPicPr>
      <xdr:blipFill>
        <a:blip r:embed="rId1"/>
        <a:stretch>
          <a:fillRect/>
        </a:stretch>
      </xdr:blipFill>
      <xdr:spPr>
        <a:xfrm>
          <a:off x="0" y="0"/>
          <a:ext cx="2000250" cy="7524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2000250</xdr:colOff>
      <xdr:row>3</xdr:row>
      <xdr:rowOff>180975</xdr:rowOff>
    </xdr:to>
    <xdr:pic>
      <xdr:nvPicPr>
        <xdr:cNvPr id="1" name="Picture 1"/>
        <xdr:cNvPicPr preferRelativeResize="1">
          <a:picLocks noChangeAspect="1"/>
        </xdr:cNvPicPr>
      </xdr:nvPicPr>
      <xdr:blipFill>
        <a:blip r:embed="rId1"/>
        <a:stretch>
          <a:fillRect/>
        </a:stretch>
      </xdr:blipFill>
      <xdr:spPr>
        <a:xfrm>
          <a:off x="0" y="0"/>
          <a:ext cx="2000250" cy="752475"/>
        </a:xfrm>
        <a:prstGeom prst="rect">
          <a:avLst/>
        </a:prstGeom>
        <a:noFill/>
        <a:ln w="9525" cmpd="sng">
          <a:noFill/>
        </a:ln>
      </xdr:spPr>
    </xdr:pic>
    <xdr:clientData/>
  </xdr:twoCellAnchor>
  <xdr:twoCellAnchor editAs="oneCell">
    <xdr:from>
      <xdr:col>0</xdr:col>
      <xdr:colOff>0</xdr:colOff>
      <xdr:row>0</xdr:row>
      <xdr:rowOff>0</xdr:rowOff>
    </xdr:from>
    <xdr:to>
      <xdr:col>0</xdr:col>
      <xdr:colOff>2000250</xdr:colOff>
      <xdr:row>3</xdr:row>
      <xdr:rowOff>180975</xdr:rowOff>
    </xdr:to>
    <xdr:pic>
      <xdr:nvPicPr>
        <xdr:cNvPr id="2" name="Picture 2"/>
        <xdr:cNvPicPr preferRelativeResize="1">
          <a:picLocks noChangeAspect="1"/>
        </xdr:cNvPicPr>
      </xdr:nvPicPr>
      <xdr:blipFill>
        <a:blip r:embed="rId1"/>
        <a:stretch>
          <a:fillRect/>
        </a:stretch>
      </xdr:blipFill>
      <xdr:spPr>
        <a:xfrm>
          <a:off x="0" y="0"/>
          <a:ext cx="2000250" cy="7524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2000250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2000250" cy="7429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2009775</xdr:colOff>
      <xdr:row>4</xdr:row>
      <xdr:rowOff>180975</xdr:rowOff>
    </xdr:to>
    <xdr:pic>
      <xdr:nvPicPr>
        <xdr:cNvPr id="1" name="Picture 1"/>
        <xdr:cNvPicPr preferRelativeResize="1">
          <a:picLocks noChangeAspect="1"/>
        </xdr:cNvPicPr>
      </xdr:nvPicPr>
      <xdr:blipFill>
        <a:blip r:embed="rId1"/>
        <a:stretch>
          <a:fillRect/>
        </a:stretch>
      </xdr:blipFill>
      <xdr:spPr>
        <a:xfrm>
          <a:off x="0" y="190500"/>
          <a:ext cx="2009775" cy="752475"/>
        </a:xfrm>
        <a:prstGeom prst="rect">
          <a:avLst/>
        </a:prstGeom>
        <a:noFill/>
        <a:ln w="9525" cmpd="sng">
          <a:noFill/>
        </a:ln>
      </xdr:spPr>
    </xdr:pic>
    <xdr:clientData/>
  </xdr:twoCellAnchor>
  <xdr:twoCellAnchor editAs="oneCell">
    <xdr:from>
      <xdr:col>0</xdr:col>
      <xdr:colOff>0</xdr:colOff>
      <xdr:row>1</xdr:row>
      <xdr:rowOff>0</xdr:rowOff>
    </xdr:from>
    <xdr:to>
      <xdr:col>0</xdr:col>
      <xdr:colOff>2009775</xdr:colOff>
      <xdr:row>4</xdr:row>
      <xdr:rowOff>180975</xdr:rowOff>
    </xdr:to>
    <xdr:pic>
      <xdr:nvPicPr>
        <xdr:cNvPr id="2" name="Picture 2"/>
        <xdr:cNvPicPr preferRelativeResize="1">
          <a:picLocks noChangeAspect="1"/>
        </xdr:cNvPicPr>
      </xdr:nvPicPr>
      <xdr:blipFill>
        <a:blip r:embed="rId1"/>
        <a:stretch>
          <a:fillRect/>
        </a:stretch>
      </xdr:blipFill>
      <xdr:spPr>
        <a:xfrm>
          <a:off x="0" y="190500"/>
          <a:ext cx="2009775" cy="7524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390525</xdr:colOff>
      <xdr:row>3</xdr:row>
      <xdr:rowOff>180975</xdr:rowOff>
    </xdr:to>
    <xdr:pic>
      <xdr:nvPicPr>
        <xdr:cNvPr id="1" name="Picture 1"/>
        <xdr:cNvPicPr preferRelativeResize="1">
          <a:picLocks noChangeAspect="1"/>
        </xdr:cNvPicPr>
      </xdr:nvPicPr>
      <xdr:blipFill>
        <a:blip r:embed="rId1"/>
        <a:stretch>
          <a:fillRect/>
        </a:stretch>
      </xdr:blipFill>
      <xdr:spPr>
        <a:xfrm>
          <a:off x="0" y="0"/>
          <a:ext cx="2000250" cy="752475"/>
        </a:xfrm>
        <a:prstGeom prst="rect">
          <a:avLst/>
        </a:prstGeom>
        <a:noFill/>
        <a:ln w="9525" cmpd="sng">
          <a:noFill/>
        </a:ln>
      </xdr:spPr>
    </xdr:pic>
    <xdr:clientData/>
  </xdr:twoCellAnchor>
  <xdr:twoCellAnchor editAs="oneCell">
    <xdr:from>
      <xdr:col>0</xdr:col>
      <xdr:colOff>0</xdr:colOff>
      <xdr:row>0</xdr:row>
      <xdr:rowOff>0</xdr:rowOff>
    </xdr:from>
    <xdr:to>
      <xdr:col>1</xdr:col>
      <xdr:colOff>390525</xdr:colOff>
      <xdr:row>3</xdr:row>
      <xdr:rowOff>180975</xdr:rowOff>
    </xdr:to>
    <xdr:pic>
      <xdr:nvPicPr>
        <xdr:cNvPr id="2" name="Picture 2"/>
        <xdr:cNvPicPr preferRelativeResize="1">
          <a:picLocks noChangeAspect="1"/>
        </xdr:cNvPicPr>
      </xdr:nvPicPr>
      <xdr:blipFill>
        <a:blip r:embed="rId1"/>
        <a:stretch>
          <a:fillRect/>
        </a:stretch>
      </xdr:blipFill>
      <xdr:spPr>
        <a:xfrm>
          <a:off x="0" y="0"/>
          <a:ext cx="2000250" cy="75247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2000250</xdr:colOff>
      <xdr:row>3</xdr:row>
      <xdr:rowOff>180975</xdr:rowOff>
    </xdr:to>
    <xdr:pic>
      <xdr:nvPicPr>
        <xdr:cNvPr id="1" name="Picture 1"/>
        <xdr:cNvPicPr preferRelativeResize="1">
          <a:picLocks noChangeAspect="1"/>
        </xdr:cNvPicPr>
      </xdr:nvPicPr>
      <xdr:blipFill>
        <a:blip r:embed="rId1"/>
        <a:stretch>
          <a:fillRect/>
        </a:stretch>
      </xdr:blipFill>
      <xdr:spPr>
        <a:xfrm>
          <a:off x="0" y="0"/>
          <a:ext cx="2000250" cy="752475"/>
        </a:xfrm>
        <a:prstGeom prst="rect">
          <a:avLst/>
        </a:prstGeom>
        <a:noFill/>
        <a:ln w="9525" cmpd="sng">
          <a:noFill/>
        </a:ln>
      </xdr:spPr>
    </xdr:pic>
    <xdr:clientData/>
  </xdr:twoCellAnchor>
  <xdr:twoCellAnchor editAs="oneCell">
    <xdr:from>
      <xdr:col>0</xdr:col>
      <xdr:colOff>0</xdr:colOff>
      <xdr:row>0</xdr:row>
      <xdr:rowOff>0</xdr:rowOff>
    </xdr:from>
    <xdr:to>
      <xdr:col>0</xdr:col>
      <xdr:colOff>2000250</xdr:colOff>
      <xdr:row>3</xdr:row>
      <xdr:rowOff>180975</xdr:rowOff>
    </xdr:to>
    <xdr:pic>
      <xdr:nvPicPr>
        <xdr:cNvPr id="2" name="Picture 2"/>
        <xdr:cNvPicPr preferRelativeResize="1">
          <a:picLocks noChangeAspect="1"/>
        </xdr:cNvPicPr>
      </xdr:nvPicPr>
      <xdr:blipFill>
        <a:blip r:embed="rId1"/>
        <a:stretch>
          <a:fillRect/>
        </a:stretch>
      </xdr:blipFill>
      <xdr:spPr>
        <a:xfrm>
          <a:off x="0" y="0"/>
          <a:ext cx="2000250" cy="75247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2000250</xdr:colOff>
      <xdr:row>3</xdr:row>
      <xdr:rowOff>180975</xdr:rowOff>
    </xdr:to>
    <xdr:pic>
      <xdr:nvPicPr>
        <xdr:cNvPr id="1" name="Picture 1"/>
        <xdr:cNvPicPr preferRelativeResize="1">
          <a:picLocks noChangeAspect="1"/>
        </xdr:cNvPicPr>
      </xdr:nvPicPr>
      <xdr:blipFill>
        <a:blip r:embed="rId1"/>
        <a:stretch>
          <a:fillRect/>
        </a:stretch>
      </xdr:blipFill>
      <xdr:spPr>
        <a:xfrm>
          <a:off x="0" y="0"/>
          <a:ext cx="2000250" cy="752475"/>
        </a:xfrm>
        <a:prstGeom prst="rect">
          <a:avLst/>
        </a:prstGeom>
        <a:noFill/>
        <a:ln w="9525" cmpd="sng">
          <a:noFill/>
        </a:ln>
      </xdr:spPr>
    </xdr:pic>
    <xdr:clientData/>
  </xdr:twoCellAnchor>
  <xdr:twoCellAnchor editAs="oneCell">
    <xdr:from>
      <xdr:col>0</xdr:col>
      <xdr:colOff>0</xdr:colOff>
      <xdr:row>0</xdr:row>
      <xdr:rowOff>0</xdr:rowOff>
    </xdr:from>
    <xdr:to>
      <xdr:col>0</xdr:col>
      <xdr:colOff>2000250</xdr:colOff>
      <xdr:row>3</xdr:row>
      <xdr:rowOff>180975</xdr:rowOff>
    </xdr:to>
    <xdr:pic>
      <xdr:nvPicPr>
        <xdr:cNvPr id="2" name="Picture 2"/>
        <xdr:cNvPicPr preferRelativeResize="1">
          <a:picLocks noChangeAspect="1"/>
        </xdr:cNvPicPr>
      </xdr:nvPicPr>
      <xdr:blipFill>
        <a:blip r:embed="rId1"/>
        <a:stretch>
          <a:fillRect/>
        </a:stretch>
      </xdr:blipFill>
      <xdr:spPr>
        <a:xfrm>
          <a:off x="0" y="0"/>
          <a:ext cx="2000250" cy="75247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2009775</xdr:colOff>
      <xdr:row>3</xdr:row>
      <xdr:rowOff>180975</xdr:rowOff>
    </xdr:to>
    <xdr:pic>
      <xdr:nvPicPr>
        <xdr:cNvPr id="1" name="Picture 1"/>
        <xdr:cNvPicPr preferRelativeResize="1">
          <a:picLocks noChangeAspect="1"/>
        </xdr:cNvPicPr>
      </xdr:nvPicPr>
      <xdr:blipFill>
        <a:blip r:embed="rId1"/>
        <a:stretch>
          <a:fillRect/>
        </a:stretch>
      </xdr:blipFill>
      <xdr:spPr>
        <a:xfrm>
          <a:off x="0" y="0"/>
          <a:ext cx="2009775" cy="752475"/>
        </a:xfrm>
        <a:prstGeom prst="rect">
          <a:avLst/>
        </a:prstGeom>
        <a:noFill/>
        <a:ln w="9525" cmpd="sng">
          <a:noFill/>
        </a:ln>
      </xdr:spPr>
    </xdr:pic>
    <xdr:clientData/>
  </xdr:twoCellAnchor>
  <xdr:twoCellAnchor editAs="oneCell">
    <xdr:from>
      <xdr:col>0</xdr:col>
      <xdr:colOff>0</xdr:colOff>
      <xdr:row>0</xdr:row>
      <xdr:rowOff>0</xdr:rowOff>
    </xdr:from>
    <xdr:to>
      <xdr:col>0</xdr:col>
      <xdr:colOff>2009775</xdr:colOff>
      <xdr:row>3</xdr:row>
      <xdr:rowOff>180975</xdr:rowOff>
    </xdr:to>
    <xdr:pic>
      <xdr:nvPicPr>
        <xdr:cNvPr id="2" name="Picture 2"/>
        <xdr:cNvPicPr preferRelativeResize="1">
          <a:picLocks noChangeAspect="1"/>
        </xdr:cNvPicPr>
      </xdr:nvPicPr>
      <xdr:blipFill>
        <a:blip r:embed="rId1"/>
        <a:stretch>
          <a:fillRect/>
        </a:stretch>
      </xdr:blipFill>
      <xdr:spPr>
        <a:xfrm>
          <a:off x="0" y="0"/>
          <a:ext cx="2009775" cy="75247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2009775</xdr:colOff>
      <xdr:row>3</xdr:row>
      <xdr:rowOff>180975</xdr:rowOff>
    </xdr:to>
    <xdr:pic>
      <xdr:nvPicPr>
        <xdr:cNvPr id="1" name="Picture 1"/>
        <xdr:cNvPicPr preferRelativeResize="1">
          <a:picLocks noChangeAspect="1"/>
        </xdr:cNvPicPr>
      </xdr:nvPicPr>
      <xdr:blipFill>
        <a:blip r:embed="rId1"/>
        <a:stretch>
          <a:fillRect/>
        </a:stretch>
      </xdr:blipFill>
      <xdr:spPr>
        <a:xfrm>
          <a:off x="0" y="0"/>
          <a:ext cx="2009775" cy="752475"/>
        </a:xfrm>
        <a:prstGeom prst="rect">
          <a:avLst/>
        </a:prstGeom>
        <a:noFill/>
        <a:ln w="9525" cmpd="sng">
          <a:noFill/>
        </a:ln>
      </xdr:spPr>
    </xdr:pic>
    <xdr:clientData/>
  </xdr:twoCellAnchor>
  <xdr:twoCellAnchor editAs="oneCell">
    <xdr:from>
      <xdr:col>0</xdr:col>
      <xdr:colOff>0</xdr:colOff>
      <xdr:row>0</xdr:row>
      <xdr:rowOff>0</xdr:rowOff>
    </xdr:from>
    <xdr:to>
      <xdr:col>0</xdr:col>
      <xdr:colOff>2009775</xdr:colOff>
      <xdr:row>3</xdr:row>
      <xdr:rowOff>180975</xdr:rowOff>
    </xdr:to>
    <xdr:pic>
      <xdr:nvPicPr>
        <xdr:cNvPr id="2" name="Picture 2"/>
        <xdr:cNvPicPr preferRelativeResize="1">
          <a:picLocks noChangeAspect="1"/>
        </xdr:cNvPicPr>
      </xdr:nvPicPr>
      <xdr:blipFill>
        <a:blip r:embed="rId1"/>
        <a:stretch>
          <a:fillRect/>
        </a:stretch>
      </xdr:blipFill>
      <xdr:spPr>
        <a:xfrm>
          <a:off x="0" y="0"/>
          <a:ext cx="2009775" cy="75247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2000250</xdr:colOff>
      <xdr:row>3</xdr:row>
      <xdr:rowOff>180975</xdr:rowOff>
    </xdr:to>
    <xdr:pic>
      <xdr:nvPicPr>
        <xdr:cNvPr id="1" name="Picture 1"/>
        <xdr:cNvPicPr preferRelativeResize="1">
          <a:picLocks noChangeAspect="1"/>
        </xdr:cNvPicPr>
      </xdr:nvPicPr>
      <xdr:blipFill>
        <a:blip r:embed="rId1"/>
        <a:stretch>
          <a:fillRect/>
        </a:stretch>
      </xdr:blipFill>
      <xdr:spPr>
        <a:xfrm>
          <a:off x="0" y="0"/>
          <a:ext cx="2000250" cy="752475"/>
        </a:xfrm>
        <a:prstGeom prst="rect">
          <a:avLst/>
        </a:prstGeom>
        <a:noFill/>
        <a:ln w="9525" cmpd="sng">
          <a:noFill/>
        </a:ln>
      </xdr:spPr>
    </xdr:pic>
    <xdr:clientData/>
  </xdr:twoCellAnchor>
  <xdr:twoCellAnchor editAs="oneCell">
    <xdr:from>
      <xdr:col>0</xdr:col>
      <xdr:colOff>0</xdr:colOff>
      <xdr:row>0</xdr:row>
      <xdr:rowOff>0</xdr:rowOff>
    </xdr:from>
    <xdr:to>
      <xdr:col>0</xdr:col>
      <xdr:colOff>2000250</xdr:colOff>
      <xdr:row>3</xdr:row>
      <xdr:rowOff>180975</xdr:rowOff>
    </xdr:to>
    <xdr:pic>
      <xdr:nvPicPr>
        <xdr:cNvPr id="2" name="Picture 2"/>
        <xdr:cNvPicPr preferRelativeResize="1">
          <a:picLocks noChangeAspect="1"/>
        </xdr:cNvPicPr>
      </xdr:nvPicPr>
      <xdr:blipFill>
        <a:blip r:embed="rId1"/>
        <a:stretch>
          <a:fillRect/>
        </a:stretch>
      </xdr:blipFill>
      <xdr:spPr>
        <a:xfrm>
          <a:off x="0" y="0"/>
          <a:ext cx="200025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2000250</xdr:colOff>
      <xdr:row>4</xdr:row>
      <xdr:rowOff>133350</xdr:rowOff>
    </xdr:to>
    <xdr:pic>
      <xdr:nvPicPr>
        <xdr:cNvPr id="1" name="Picture 1"/>
        <xdr:cNvPicPr preferRelativeResize="1">
          <a:picLocks noChangeAspect="1"/>
        </xdr:cNvPicPr>
      </xdr:nvPicPr>
      <xdr:blipFill>
        <a:blip r:embed="rId1"/>
        <a:stretch>
          <a:fillRect/>
        </a:stretch>
      </xdr:blipFill>
      <xdr:spPr>
        <a:xfrm>
          <a:off x="0" y="0"/>
          <a:ext cx="2000250" cy="74295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2000250</xdr:colOff>
      <xdr:row>3</xdr:row>
      <xdr:rowOff>180975</xdr:rowOff>
    </xdr:to>
    <xdr:pic>
      <xdr:nvPicPr>
        <xdr:cNvPr id="1" name="Picture 1"/>
        <xdr:cNvPicPr preferRelativeResize="1">
          <a:picLocks noChangeAspect="1"/>
        </xdr:cNvPicPr>
      </xdr:nvPicPr>
      <xdr:blipFill>
        <a:blip r:embed="rId1"/>
        <a:stretch>
          <a:fillRect/>
        </a:stretch>
      </xdr:blipFill>
      <xdr:spPr>
        <a:xfrm>
          <a:off x="0" y="0"/>
          <a:ext cx="2000250" cy="752475"/>
        </a:xfrm>
        <a:prstGeom prst="rect">
          <a:avLst/>
        </a:prstGeom>
        <a:noFill/>
        <a:ln w="9525" cmpd="sng">
          <a:noFill/>
        </a:ln>
      </xdr:spPr>
    </xdr:pic>
    <xdr:clientData/>
  </xdr:twoCellAnchor>
  <xdr:twoCellAnchor editAs="oneCell">
    <xdr:from>
      <xdr:col>0</xdr:col>
      <xdr:colOff>0</xdr:colOff>
      <xdr:row>0</xdr:row>
      <xdr:rowOff>0</xdr:rowOff>
    </xdr:from>
    <xdr:to>
      <xdr:col>0</xdr:col>
      <xdr:colOff>2000250</xdr:colOff>
      <xdr:row>3</xdr:row>
      <xdr:rowOff>180975</xdr:rowOff>
    </xdr:to>
    <xdr:pic>
      <xdr:nvPicPr>
        <xdr:cNvPr id="2" name="Picture 2"/>
        <xdr:cNvPicPr preferRelativeResize="1">
          <a:picLocks noChangeAspect="1"/>
        </xdr:cNvPicPr>
      </xdr:nvPicPr>
      <xdr:blipFill>
        <a:blip r:embed="rId1"/>
        <a:stretch>
          <a:fillRect/>
        </a:stretch>
      </xdr:blipFill>
      <xdr:spPr>
        <a:xfrm>
          <a:off x="0" y="0"/>
          <a:ext cx="2000250" cy="752475"/>
        </a:xfrm>
        <a:prstGeom prst="rect">
          <a:avLst/>
        </a:prstGeom>
        <a:noFill/>
        <a:ln w="9525" cmpd="sng">
          <a:noFill/>
        </a:ln>
      </xdr:spPr>
    </xdr:pic>
    <xdr:clientData/>
  </xdr:twoCellAnchor>
  <xdr:twoCellAnchor editAs="oneCell">
    <xdr:from>
      <xdr:col>0</xdr:col>
      <xdr:colOff>0</xdr:colOff>
      <xdr:row>0</xdr:row>
      <xdr:rowOff>0</xdr:rowOff>
    </xdr:from>
    <xdr:to>
      <xdr:col>0</xdr:col>
      <xdr:colOff>2000250</xdr:colOff>
      <xdr:row>3</xdr:row>
      <xdr:rowOff>180975</xdr:rowOff>
    </xdr:to>
    <xdr:pic>
      <xdr:nvPicPr>
        <xdr:cNvPr id="3" name="Picture 3"/>
        <xdr:cNvPicPr preferRelativeResize="1">
          <a:picLocks noChangeAspect="1"/>
        </xdr:cNvPicPr>
      </xdr:nvPicPr>
      <xdr:blipFill>
        <a:blip r:embed="rId1"/>
        <a:stretch>
          <a:fillRect/>
        </a:stretch>
      </xdr:blipFill>
      <xdr:spPr>
        <a:xfrm>
          <a:off x="0" y="0"/>
          <a:ext cx="2000250" cy="75247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2000250</xdr:colOff>
      <xdr:row>3</xdr:row>
      <xdr:rowOff>180975</xdr:rowOff>
    </xdr:to>
    <xdr:pic>
      <xdr:nvPicPr>
        <xdr:cNvPr id="1" name="Picture 1"/>
        <xdr:cNvPicPr preferRelativeResize="1">
          <a:picLocks noChangeAspect="1"/>
        </xdr:cNvPicPr>
      </xdr:nvPicPr>
      <xdr:blipFill>
        <a:blip r:embed="rId1"/>
        <a:stretch>
          <a:fillRect/>
        </a:stretch>
      </xdr:blipFill>
      <xdr:spPr>
        <a:xfrm>
          <a:off x="0" y="0"/>
          <a:ext cx="2000250" cy="752475"/>
        </a:xfrm>
        <a:prstGeom prst="rect">
          <a:avLst/>
        </a:prstGeom>
        <a:noFill/>
        <a:ln w="9525" cmpd="sng">
          <a:noFill/>
        </a:ln>
      </xdr:spPr>
    </xdr:pic>
    <xdr:clientData/>
  </xdr:twoCellAnchor>
  <xdr:twoCellAnchor editAs="oneCell">
    <xdr:from>
      <xdr:col>0</xdr:col>
      <xdr:colOff>0</xdr:colOff>
      <xdr:row>0</xdr:row>
      <xdr:rowOff>0</xdr:rowOff>
    </xdr:from>
    <xdr:to>
      <xdr:col>0</xdr:col>
      <xdr:colOff>2000250</xdr:colOff>
      <xdr:row>3</xdr:row>
      <xdr:rowOff>180975</xdr:rowOff>
    </xdr:to>
    <xdr:pic>
      <xdr:nvPicPr>
        <xdr:cNvPr id="2" name="Picture 2"/>
        <xdr:cNvPicPr preferRelativeResize="1">
          <a:picLocks noChangeAspect="1"/>
        </xdr:cNvPicPr>
      </xdr:nvPicPr>
      <xdr:blipFill>
        <a:blip r:embed="rId1"/>
        <a:stretch>
          <a:fillRect/>
        </a:stretch>
      </xdr:blipFill>
      <xdr:spPr>
        <a:xfrm>
          <a:off x="0" y="0"/>
          <a:ext cx="2000250" cy="752475"/>
        </a:xfrm>
        <a:prstGeom prst="rect">
          <a:avLst/>
        </a:prstGeom>
        <a:noFill/>
        <a:ln w="9525" cmpd="sng">
          <a:noFill/>
        </a:ln>
      </xdr:spPr>
    </xdr:pic>
    <xdr:clientData/>
  </xdr:twoCellAnchor>
  <xdr:twoCellAnchor editAs="oneCell">
    <xdr:from>
      <xdr:col>0</xdr:col>
      <xdr:colOff>0</xdr:colOff>
      <xdr:row>0</xdr:row>
      <xdr:rowOff>0</xdr:rowOff>
    </xdr:from>
    <xdr:to>
      <xdr:col>0</xdr:col>
      <xdr:colOff>2000250</xdr:colOff>
      <xdr:row>3</xdr:row>
      <xdr:rowOff>180975</xdr:rowOff>
    </xdr:to>
    <xdr:pic>
      <xdr:nvPicPr>
        <xdr:cNvPr id="3" name="Picture 3"/>
        <xdr:cNvPicPr preferRelativeResize="1">
          <a:picLocks noChangeAspect="1"/>
        </xdr:cNvPicPr>
      </xdr:nvPicPr>
      <xdr:blipFill>
        <a:blip r:embed="rId1"/>
        <a:stretch>
          <a:fillRect/>
        </a:stretch>
      </xdr:blipFill>
      <xdr:spPr>
        <a:xfrm>
          <a:off x="0" y="0"/>
          <a:ext cx="2000250" cy="75247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2000250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2000250" cy="742950"/>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2000250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2000250" cy="742950"/>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2000250</xdr:colOff>
      <xdr:row>3</xdr:row>
      <xdr:rowOff>180975</xdr:rowOff>
    </xdr:to>
    <xdr:pic>
      <xdr:nvPicPr>
        <xdr:cNvPr id="1" name="Picture 1"/>
        <xdr:cNvPicPr preferRelativeResize="1">
          <a:picLocks noChangeAspect="1"/>
        </xdr:cNvPicPr>
      </xdr:nvPicPr>
      <xdr:blipFill>
        <a:blip r:embed="rId1"/>
        <a:stretch>
          <a:fillRect/>
        </a:stretch>
      </xdr:blipFill>
      <xdr:spPr>
        <a:xfrm>
          <a:off x="0" y="0"/>
          <a:ext cx="2000250" cy="752475"/>
        </a:xfrm>
        <a:prstGeom prst="rect">
          <a:avLst/>
        </a:prstGeom>
        <a:noFill/>
        <a:ln w="9525" cmpd="sng">
          <a:noFill/>
        </a:ln>
      </xdr:spPr>
    </xdr:pic>
    <xdr:clientData/>
  </xdr:twoCellAnchor>
  <xdr:twoCellAnchor editAs="oneCell">
    <xdr:from>
      <xdr:col>0</xdr:col>
      <xdr:colOff>0</xdr:colOff>
      <xdr:row>0</xdr:row>
      <xdr:rowOff>0</xdr:rowOff>
    </xdr:from>
    <xdr:to>
      <xdr:col>0</xdr:col>
      <xdr:colOff>2000250</xdr:colOff>
      <xdr:row>3</xdr:row>
      <xdr:rowOff>180975</xdr:rowOff>
    </xdr:to>
    <xdr:pic>
      <xdr:nvPicPr>
        <xdr:cNvPr id="2" name="Picture 2"/>
        <xdr:cNvPicPr preferRelativeResize="1">
          <a:picLocks noChangeAspect="1"/>
        </xdr:cNvPicPr>
      </xdr:nvPicPr>
      <xdr:blipFill>
        <a:blip r:embed="rId1"/>
        <a:stretch>
          <a:fillRect/>
        </a:stretch>
      </xdr:blipFill>
      <xdr:spPr>
        <a:xfrm>
          <a:off x="0" y="0"/>
          <a:ext cx="2000250" cy="752475"/>
        </a:xfrm>
        <a:prstGeom prst="rect">
          <a:avLst/>
        </a:prstGeom>
        <a:noFill/>
        <a:ln w="9525" cmpd="sng">
          <a:noFill/>
        </a:ln>
      </xdr:spPr>
    </xdr:pic>
    <xdr:clientData/>
  </xdr:twoCellAnchor>
  <xdr:twoCellAnchor editAs="oneCell">
    <xdr:from>
      <xdr:col>0</xdr:col>
      <xdr:colOff>0</xdr:colOff>
      <xdr:row>0</xdr:row>
      <xdr:rowOff>0</xdr:rowOff>
    </xdr:from>
    <xdr:to>
      <xdr:col>0</xdr:col>
      <xdr:colOff>2000250</xdr:colOff>
      <xdr:row>3</xdr:row>
      <xdr:rowOff>180975</xdr:rowOff>
    </xdr:to>
    <xdr:pic>
      <xdr:nvPicPr>
        <xdr:cNvPr id="3" name="Picture 3"/>
        <xdr:cNvPicPr preferRelativeResize="1">
          <a:picLocks noChangeAspect="1"/>
        </xdr:cNvPicPr>
      </xdr:nvPicPr>
      <xdr:blipFill>
        <a:blip r:embed="rId1"/>
        <a:stretch>
          <a:fillRect/>
        </a:stretch>
      </xdr:blipFill>
      <xdr:spPr>
        <a:xfrm>
          <a:off x="0" y="0"/>
          <a:ext cx="2000250" cy="752475"/>
        </a:xfrm>
        <a:prstGeom prst="rect">
          <a:avLst/>
        </a:prstGeom>
        <a:noFill/>
        <a:ln w="9525" cmpd="sng">
          <a:noFill/>
        </a:ln>
      </xdr:spPr>
    </xdr:pic>
    <xdr:clientData/>
  </xdr:twoCellAnchor>
  <xdr:twoCellAnchor editAs="oneCell">
    <xdr:from>
      <xdr:col>0</xdr:col>
      <xdr:colOff>0</xdr:colOff>
      <xdr:row>0</xdr:row>
      <xdr:rowOff>0</xdr:rowOff>
    </xdr:from>
    <xdr:to>
      <xdr:col>0</xdr:col>
      <xdr:colOff>2000250</xdr:colOff>
      <xdr:row>3</xdr:row>
      <xdr:rowOff>180975</xdr:rowOff>
    </xdr:to>
    <xdr:pic>
      <xdr:nvPicPr>
        <xdr:cNvPr id="4" name="Picture 4"/>
        <xdr:cNvPicPr preferRelativeResize="1">
          <a:picLocks noChangeAspect="1"/>
        </xdr:cNvPicPr>
      </xdr:nvPicPr>
      <xdr:blipFill>
        <a:blip r:embed="rId1"/>
        <a:stretch>
          <a:fillRect/>
        </a:stretch>
      </xdr:blipFill>
      <xdr:spPr>
        <a:xfrm>
          <a:off x="0" y="0"/>
          <a:ext cx="2000250" cy="752475"/>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2000250</xdr:colOff>
      <xdr:row>3</xdr:row>
      <xdr:rowOff>180975</xdr:rowOff>
    </xdr:to>
    <xdr:pic>
      <xdr:nvPicPr>
        <xdr:cNvPr id="1" name="Picture 1"/>
        <xdr:cNvPicPr preferRelativeResize="1">
          <a:picLocks noChangeAspect="1"/>
        </xdr:cNvPicPr>
      </xdr:nvPicPr>
      <xdr:blipFill>
        <a:blip r:embed="rId1"/>
        <a:stretch>
          <a:fillRect/>
        </a:stretch>
      </xdr:blipFill>
      <xdr:spPr>
        <a:xfrm>
          <a:off x="0" y="0"/>
          <a:ext cx="2000250" cy="752475"/>
        </a:xfrm>
        <a:prstGeom prst="rect">
          <a:avLst/>
        </a:prstGeom>
        <a:noFill/>
        <a:ln w="9525" cmpd="sng">
          <a:noFill/>
        </a:ln>
      </xdr:spPr>
    </xdr:pic>
    <xdr:clientData/>
  </xdr:twoCellAnchor>
  <xdr:twoCellAnchor editAs="oneCell">
    <xdr:from>
      <xdr:col>0</xdr:col>
      <xdr:colOff>0</xdr:colOff>
      <xdr:row>0</xdr:row>
      <xdr:rowOff>0</xdr:rowOff>
    </xdr:from>
    <xdr:to>
      <xdr:col>0</xdr:col>
      <xdr:colOff>2000250</xdr:colOff>
      <xdr:row>3</xdr:row>
      <xdr:rowOff>180975</xdr:rowOff>
    </xdr:to>
    <xdr:pic>
      <xdr:nvPicPr>
        <xdr:cNvPr id="2" name="Picture 2"/>
        <xdr:cNvPicPr preferRelativeResize="1">
          <a:picLocks noChangeAspect="1"/>
        </xdr:cNvPicPr>
      </xdr:nvPicPr>
      <xdr:blipFill>
        <a:blip r:embed="rId1"/>
        <a:stretch>
          <a:fillRect/>
        </a:stretch>
      </xdr:blipFill>
      <xdr:spPr>
        <a:xfrm>
          <a:off x="0" y="0"/>
          <a:ext cx="2000250" cy="752475"/>
        </a:xfrm>
        <a:prstGeom prst="rect">
          <a:avLst/>
        </a:prstGeom>
        <a:noFill/>
        <a:ln w="9525" cmpd="sng">
          <a:noFill/>
        </a:ln>
      </xdr:spPr>
    </xdr:pic>
    <xdr:clientData/>
  </xdr:twoCellAnchor>
  <xdr:twoCellAnchor editAs="oneCell">
    <xdr:from>
      <xdr:col>0</xdr:col>
      <xdr:colOff>0</xdr:colOff>
      <xdr:row>0</xdr:row>
      <xdr:rowOff>0</xdr:rowOff>
    </xdr:from>
    <xdr:to>
      <xdr:col>0</xdr:col>
      <xdr:colOff>2000250</xdr:colOff>
      <xdr:row>3</xdr:row>
      <xdr:rowOff>180975</xdr:rowOff>
    </xdr:to>
    <xdr:pic>
      <xdr:nvPicPr>
        <xdr:cNvPr id="3" name="Picture 3"/>
        <xdr:cNvPicPr preferRelativeResize="1">
          <a:picLocks noChangeAspect="1"/>
        </xdr:cNvPicPr>
      </xdr:nvPicPr>
      <xdr:blipFill>
        <a:blip r:embed="rId1"/>
        <a:stretch>
          <a:fillRect/>
        </a:stretch>
      </xdr:blipFill>
      <xdr:spPr>
        <a:xfrm>
          <a:off x="0" y="0"/>
          <a:ext cx="2000250" cy="752475"/>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2009775</xdr:colOff>
      <xdr:row>3</xdr:row>
      <xdr:rowOff>180975</xdr:rowOff>
    </xdr:to>
    <xdr:pic>
      <xdr:nvPicPr>
        <xdr:cNvPr id="1" name="Picture 1"/>
        <xdr:cNvPicPr preferRelativeResize="1">
          <a:picLocks noChangeAspect="1"/>
        </xdr:cNvPicPr>
      </xdr:nvPicPr>
      <xdr:blipFill>
        <a:blip r:embed="rId1"/>
        <a:stretch>
          <a:fillRect/>
        </a:stretch>
      </xdr:blipFill>
      <xdr:spPr>
        <a:xfrm>
          <a:off x="0" y="0"/>
          <a:ext cx="2009775" cy="752475"/>
        </a:xfrm>
        <a:prstGeom prst="rect">
          <a:avLst/>
        </a:prstGeom>
        <a:noFill/>
        <a:ln w="9525" cmpd="sng">
          <a:noFill/>
        </a:ln>
      </xdr:spPr>
    </xdr:pic>
    <xdr:clientData/>
  </xdr:twoCellAnchor>
  <xdr:twoCellAnchor editAs="oneCell">
    <xdr:from>
      <xdr:col>0</xdr:col>
      <xdr:colOff>0</xdr:colOff>
      <xdr:row>0</xdr:row>
      <xdr:rowOff>0</xdr:rowOff>
    </xdr:from>
    <xdr:to>
      <xdr:col>0</xdr:col>
      <xdr:colOff>2009775</xdr:colOff>
      <xdr:row>3</xdr:row>
      <xdr:rowOff>180975</xdr:rowOff>
    </xdr:to>
    <xdr:pic>
      <xdr:nvPicPr>
        <xdr:cNvPr id="2" name="Picture 2"/>
        <xdr:cNvPicPr preferRelativeResize="1">
          <a:picLocks noChangeAspect="1"/>
        </xdr:cNvPicPr>
      </xdr:nvPicPr>
      <xdr:blipFill>
        <a:blip r:embed="rId1"/>
        <a:stretch>
          <a:fillRect/>
        </a:stretch>
      </xdr:blipFill>
      <xdr:spPr>
        <a:xfrm>
          <a:off x="0" y="0"/>
          <a:ext cx="2009775" cy="752475"/>
        </a:xfrm>
        <a:prstGeom prst="rect">
          <a:avLst/>
        </a:prstGeom>
        <a:noFill/>
        <a:ln w="9525" cmpd="sng">
          <a:noFill/>
        </a:ln>
      </xdr:spPr>
    </xdr:pic>
    <xdr:clientData/>
  </xdr:twoCellAnchor>
  <xdr:twoCellAnchor editAs="oneCell">
    <xdr:from>
      <xdr:col>0</xdr:col>
      <xdr:colOff>0</xdr:colOff>
      <xdr:row>0</xdr:row>
      <xdr:rowOff>0</xdr:rowOff>
    </xdr:from>
    <xdr:to>
      <xdr:col>0</xdr:col>
      <xdr:colOff>2009775</xdr:colOff>
      <xdr:row>3</xdr:row>
      <xdr:rowOff>180975</xdr:rowOff>
    </xdr:to>
    <xdr:pic>
      <xdr:nvPicPr>
        <xdr:cNvPr id="3" name="Picture 3"/>
        <xdr:cNvPicPr preferRelativeResize="1">
          <a:picLocks noChangeAspect="1"/>
        </xdr:cNvPicPr>
      </xdr:nvPicPr>
      <xdr:blipFill>
        <a:blip r:embed="rId1"/>
        <a:stretch>
          <a:fillRect/>
        </a:stretch>
      </xdr:blipFill>
      <xdr:spPr>
        <a:xfrm>
          <a:off x="0" y="0"/>
          <a:ext cx="2009775" cy="752475"/>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2000250</xdr:colOff>
      <xdr:row>3</xdr:row>
      <xdr:rowOff>180975</xdr:rowOff>
    </xdr:to>
    <xdr:pic>
      <xdr:nvPicPr>
        <xdr:cNvPr id="1" name="Picture 1"/>
        <xdr:cNvPicPr preferRelativeResize="1">
          <a:picLocks noChangeAspect="1"/>
        </xdr:cNvPicPr>
      </xdr:nvPicPr>
      <xdr:blipFill>
        <a:blip r:embed="rId1"/>
        <a:stretch>
          <a:fillRect/>
        </a:stretch>
      </xdr:blipFill>
      <xdr:spPr>
        <a:xfrm>
          <a:off x="0" y="0"/>
          <a:ext cx="2000250" cy="752475"/>
        </a:xfrm>
        <a:prstGeom prst="rect">
          <a:avLst/>
        </a:prstGeom>
        <a:noFill/>
        <a:ln w="9525" cmpd="sng">
          <a:noFill/>
        </a:ln>
      </xdr:spPr>
    </xdr:pic>
    <xdr:clientData/>
  </xdr:twoCellAnchor>
  <xdr:twoCellAnchor editAs="oneCell">
    <xdr:from>
      <xdr:col>0</xdr:col>
      <xdr:colOff>0</xdr:colOff>
      <xdr:row>0</xdr:row>
      <xdr:rowOff>0</xdr:rowOff>
    </xdr:from>
    <xdr:to>
      <xdr:col>0</xdr:col>
      <xdr:colOff>2000250</xdr:colOff>
      <xdr:row>3</xdr:row>
      <xdr:rowOff>180975</xdr:rowOff>
    </xdr:to>
    <xdr:pic>
      <xdr:nvPicPr>
        <xdr:cNvPr id="2" name="Picture 2"/>
        <xdr:cNvPicPr preferRelativeResize="1">
          <a:picLocks noChangeAspect="1"/>
        </xdr:cNvPicPr>
      </xdr:nvPicPr>
      <xdr:blipFill>
        <a:blip r:embed="rId1"/>
        <a:stretch>
          <a:fillRect/>
        </a:stretch>
      </xdr:blipFill>
      <xdr:spPr>
        <a:xfrm>
          <a:off x="0" y="0"/>
          <a:ext cx="2000250" cy="752475"/>
        </a:xfrm>
        <a:prstGeom prst="rect">
          <a:avLst/>
        </a:prstGeom>
        <a:noFill/>
        <a:ln w="9525" cmpd="sng">
          <a:noFill/>
        </a:ln>
      </xdr:spPr>
    </xdr:pic>
    <xdr:clientData/>
  </xdr:twoCellAnchor>
  <xdr:twoCellAnchor editAs="oneCell">
    <xdr:from>
      <xdr:col>0</xdr:col>
      <xdr:colOff>0</xdr:colOff>
      <xdr:row>0</xdr:row>
      <xdr:rowOff>0</xdr:rowOff>
    </xdr:from>
    <xdr:to>
      <xdr:col>0</xdr:col>
      <xdr:colOff>2000250</xdr:colOff>
      <xdr:row>3</xdr:row>
      <xdr:rowOff>180975</xdr:rowOff>
    </xdr:to>
    <xdr:pic>
      <xdr:nvPicPr>
        <xdr:cNvPr id="3" name="Picture 3"/>
        <xdr:cNvPicPr preferRelativeResize="1">
          <a:picLocks noChangeAspect="1"/>
        </xdr:cNvPicPr>
      </xdr:nvPicPr>
      <xdr:blipFill>
        <a:blip r:embed="rId1"/>
        <a:stretch>
          <a:fillRect/>
        </a:stretch>
      </xdr:blipFill>
      <xdr:spPr>
        <a:xfrm>
          <a:off x="0" y="0"/>
          <a:ext cx="2000250" cy="752475"/>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2009775</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2009775" cy="742950"/>
        </a:xfrm>
        <a:prstGeom prst="rect">
          <a:avLst/>
        </a:prstGeom>
        <a:noFill/>
        <a:ln w="9525" cmpd="sng">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2009775</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2009775" cy="74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2000250</xdr:colOff>
      <xdr:row>4</xdr:row>
      <xdr:rowOff>142875</xdr:rowOff>
    </xdr:to>
    <xdr:pic>
      <xdr:nvPicPr>
        <xdr:cNvPr id="1" name="Picture 1"/>
        <xdr:cNvPicPr preferRelativeResize="1">
          <a:picLocks noChangeAspect="1"/>
        </xdr:cNvPicPr>
      </xdr:nvPicPr>
      <xdr:blipFill>
        <a:blip r:embed="rId1"/>
        <a:stretch>
          <a:fillRect/>
        </a:stretch>
      </xdr:blipFill>
      <xdr:spPr>
        <a:xfrm>
          <a:off x="0" y="0"/>
          <a:ext cx="2000250" cy="752475"/>
        </a:xfrm>
        <a:prstGeom prst="rect">
          <a:avLst/>
        </a:prstGeom>
        <a:noFill/>
        <a:ln w="9525" cmpd="sng">
          <a:noFill/>
        </a:ln>
      </xdr:spPr>
    </xdr:pic>
    <xdr:clientData/>
  </xdr:twoCellAnchor>
  <xdr:twoCellAnchor editAs="oneCell">
    <xdr:from>
      <xdr:col>0</xdr:col>
      <xdr:colOff>0</xdr:colOff>
      <xdr:row>0</xdr:row>
      <xdr:rowOff>0</xdr:rowOff>
    </xdr:from>
    <xdr:to>
      <xdr:col>0</xdr:col>
      <xdr:colOff>2000250</xdr:colOff>
      <xdr:row>4</xdr:row>
      <xdr:rowOff>142875</xdr:rowOff>
    </xdr:to>
    <xdr:pic>
      <xdr:nvPicPr>
        <xdr:cNvPr id="2" name="Picture 2"/>
        <xdr:cNvPicPr preferRelativeResize="1">
          <a:picLocks noChangeAspect="1"/>
        </xdr:cNvPicPr>
      </xdr:nvPicPr>
      <xdr:blipFill>
        <a:blip r:embed="rId1"/>
        <a:stretch>
          <a:fillRect/>
        </a:stretch>
      </xdr:blipFill>
      <xdr:spPr>
        <a:xfrm>
          <a:off x="0" y="0"/>
          <a:ext cx="2000250" cy="752475"/>
        </a:xfrm>
        <a:prstGeom prst="rect">
          <a:avLst/>
        </a:prstGeom>
        <a:noFill/>
        <a:ln w="9525" cmpd="sng">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2009775</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2009775" cy="742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2000250</xdr:colOff>
      <xdr:row>4</xdr:row>
      <xdr:rowOff>133350</xdr:rowOff>
    </xdr:to>
    <xdr:pic>
      <xdr:nvPicPr>
        <xdr:cNvPr id="1" name="Picture 1"/>
        <xdr:cNvPicPr preferRelativeResize="1">
          <a:picLocks noChangeAspect="1"/>
        </xdr:cNvPicPr>
      </xdr:nvPicPr>
      <xdr:blipFill>
        <a:blip r:embed="rId1"/>
        <a:stretch>
          <a:fillRect/>
        </a:stretch>
      </xdr:blipFill>
      <xdr:spPr>
        <a:xfrm>
          <a:off x="0" y="0"/>
          <a:ext cx="2000250" cy="742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2000250</xdr:colOff>
      <xdr:row>4</xdr:row>
      <xdr:rowOff>133350</xdr:rowOff>
    </xdr:to>
    <xdr:pic>
      <xdr:nvPicPr>
        <xdr:cNvPr id="1" name="Picture 1"/>
        <xdr:cNvPicPr preferRelativeResize="1">
          <a:picLocks noChangeAspect="1"/>
        </xdr:cNvPicPr>
      </xdr:nvPicPr>
      <xdr:blipFill>
        <a:blip r:embed="rId1"/>
        <a:stretch>
          <a:fillRect/>
        </a:stretch>
      </xdr:blipFill>
      <xdr:spPr>
        <a:xfrm>
          <a:off x="0" y="0"/>
          <a:ext cx="2000250" cy="742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2000250</xdr:colOff>
      <xdr:row>4</xdr:row>
      <xdr:rowOff>133350</xdr:rowOff>
    </xdr:to>
    <xdr:pic>
      <xdr:nvPicPr>
        <xdr:cNvPr id="1" name="Picture 1"/>
        <xdr:cNvPicPr preferRelativeResize="1">
          <a:picLocks noChangeAspect="1"/>
        </xdr:cNvPicPr>
      </xdr:nvPicPr>
      <xdr:blipFill>
        <a:blip r:embed="rId1"/>
        <a:stretch>
          <a:fillRect/>
        </a:stretch>
      </xdr:blipFill>
      <xdr:spPr>
        <a:xfrm>
          <a:off x="0" y="0"/>
          <a:ext cx="2000250" cy="742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2000250</xdr:colOff>
      <xdr:row>4</xdr:row>
      <xdr:rowOff>133350</xdr:rowOff>
    </xdr:to>
    <xdr:pic>
      <xdr:nvPicPr>
        <xdr:cNvPr id="1" name="Picture 1"/>
        <xdr:cNvPicPr preferRelativeResize="1">
          <a:picLocks noChangeAspect="1"/>
        </xdr:cNvPicPr>
      </xdr:nvPicPr>
      <xdr:blipFill>
        <a:blip r:embed="rId1"/>
        <a:stretch>
          <a:fillRect/>
        </a:stretch>
      </xdr:blipFill>
      <xdr:spPr>
        <a:xfrm>
          <a:off x="0" y="0"/>
          <a:ext cx="2000250" cy="742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2000250</xdr:colOff>
      <xdr:row>4</xdr:row>
      <xdr:rowOff>171450</xdr:rowOff>
    </xdr:to>
    <xdr:pic>
      <xdr:nvPicPr>
        <xdr:cNvPr id="1" name="Picture 1"/>
        <xdr:cNvPicPr preferRelativeResize="1">
          <a:picLocks noChangeAspect="1"/>
        </xdr:cNvPicPr>
      </xdr:nvPicPr>
      <xdr:blipFill>
        <a:blip r:embed="rId1"/>
        <a:stretch>
          <a:fillRect/>
        </a:stretch>
      </xdr:blipFill>
      <xdr:spPr>
        <a:xfrm>
          <a:off x="0" y="190500"/>
          <a:ext cx="200025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8:AG54"/>
  <sheetViews>
    <sheetView tabSelected="1" zoomScale="75" zoomScaleNormal="75" workbookViewId="0" topLeftCell="A1">
      <selection activeCell="A7" sqref="A7"/>
    </sheetView>
  </sheetViews>
  <sheetFormatPr defaultColWidth="9.00390625" defaultRowHeight="12"/>
  <cols>
    <col min="1" max="1" width="32.875" style="5" customWidth="1"/>
    <col min="2" max="18" width="11.375" style="5" customWidth="1"/>
    <col min="19" max="19" width="12.375" style="5" customWidth="1"/>
    <col min="20" max="16384" width="11.375" style="5" customWidth="1"/>
  </cols>
  <sheetData>
    <row r="1" ht="15"/>
    <row r="2" ht="15"/>
    <row r="3" ht="15"/>
    <row r="4" ht="15"/>
    <row r="8" ht="15.75">
      <c r="A8" s="4" t="s">
        <v>701</v>
      </c>
    </row>
    <row r="9" s="4" customFormat="1" ht="15.75">
      <c r="A9" s="4" t="s">
        <v>747</v>
      </c>
    </row>
    <row r="10" s="4" customFormat="1" ht="15.75">
      <c r="A10" s="102" t="s">
        <v>748</v>
      </c>
    </row>
    <row r="11" spans="2:33" s="6" customFormat="1" ht="15.75">
      <c r="B11" s="6">
        <v>1970</v>
      </c>
      <c r="C11" s="6">
        <v>1971</v>
      </c>
      <c r="D11" s="6">
        <v>1972</v>
      </c>
      <c r="E11" s="6">
        <v>1973</v>
      </c>
      <c r="F11" s="6">
        <v>1974</v>
      </c>
      <c r="G11" s="6">
        <v>1975</v>
      </c>
      <c r="H11" s="6">
        <v>1976</v>
      </c>
      <c r="I11" s="6">
        <v>1977</v>
      </c>
      <c r="J11" s="6">
        <v>1978</v>
      </c>
      <c r="K11" s="6">
        <v>1979</v>
      </c>
      <c r="L11" s="6">
        <v>1980</v>
      </c>
      <c r="M11" s="6">
        <v>1981</v>
      </c>
      <c r="N11" s="6">
        <v>1982</v>
      </c>
      <c r="O11" s="6">
        <v>1983</v>
      </c>
      <c r="P11" s="6">
        <v>1984</v>
      </c>
      <c r="Q11" s="6">
        <v>1985</v>
      </c>
      <c r="R11" s="6">
        <v>1986</v>
      </c>
      <c r="S11" s="6">
        <v>1987</v>
      </c>
      <c r="T11" s="6">
        <v>1988</v>
      </c>
      <c r="U11" s="6">
        <v>1989</v>
      </c>
      <c r="V11" s="6">
        <v>1990</v>
      </c>
      <c r="W11" s="6">
        <v>1991</v>
      </c>
      <c r="X11" s="6">
        <v>1992</v>
      </c>
      <c r="Y11" s="6">
        <v>1993</v>
      </c>
      <c r="Z11" s="6">
        <v>1994</v>
      </c>
      <c r="AA11" s="6">
        <v>1995</v>
      </c>
      <c r="AB11" s="6">
        <v>1996</v>
      </c>
      <c r="AC11" s="6">
        <v>1997</v>
      </c>
      <c r="AD11" s="6">
        <v>1998</v>
      </c>
      <c r="AE11" s="6">
        <v>1999</v>
      </c>
      <c r="AF11" s="6">
        <v>2000</v>
      </c>
      <c r="AG11" s="6">
        <v>2001</v>
      </c>
    </row>
    <row r="12" spans="1:33" s="7" customFormat="1" ht="15">
      <c r="A12" s="7" t="s">
        <v>167</v>
      </c>
      <c r="B12" s="7">
        <v>350</v>
      </c>
      <c r="C12" s="7">
        <v>325</v>
      </c>
      <c r="D12" s="7">
        <v>332</v>
      </c>
      <c r="E12" s="7">
        <v>341</v>
      </c>
      <c r="F12" s="7">
        <v>306</v>
      </c>
      <c r="G12" s="7">
        <v>302</v>
      </c>
      <c r="H12" s="7">
        <v>332</v>
      </c>
      <c r="I12" s="7">
        <v>327</v>
      </c>
      <c r="J12" s="7">
        <v>310</v>
      </c>
      <c r="K12" s="7">
        <v>315</v>
      </c>
      <c r="L12" s="7">
        <v>285</v>
      </c>
      <c r="M12" s="7">
        <v>262</v>
      </c>
      <c r="N12" s="7">
        <v>241</v>
      </c>
      <c r="O12" s="70">
        <v>215.38444444444443</v>
      </c>
      <c r="P12" s="70">
        <v>204.5897222222222</v>
      </c>
      <c r="Q12" s="70">
        <v>209.86138888888888</v>
      </c>
      <c r="R12" s="70">
        <v>209.01694444444445</v>
      </c>
      <c r="S12" s="70">
        <v>209.9497222222222</v>
      </c>
      <c r="T12" s="70">
        <v>201.83083333333335</v>
      </c>
      <c r="U12" s="70">
        <v>193.70138888888889</v>
      </c>
      <c r="V12" s="70">
        <v>191.26722222222224</v>
      </c>
      <c r="W12" s="70">
        <v>186.2175</v>
      </c>
      <c r="X12" s="70">
        <v>185.85944444444442</v>
      </c>
      <c r="Y12" s="70">
        <v>185.00361111111113</v>
      </c>
      <c r="Z12" s="70">
        <v>200.79472222222222</v>
      </c>
      <c r="AA12" s="70">
        <v>198.57333333333332</v>
      </c>
      <c r="AB12" s="70">
        <v>210.91277777777773</v>
      </c>
      <c r="AC12" s="70">
        <v>201.64055555555555</v>
      </c>
      <c r="AD12" s="70">
        <v>207.8313888888889</v>
      </c>
      <c r="AE12" s="70">
        <v>201.61472222222218</v>
      </c>
      <c r="AF12" s="70">
        <v>198.67833333333334</v>
      </c>
      <c r="AG12" s="71">
        <v>192.24222222222224</v>
      </c>
    </row>
    <row r="13" spans="1:33" s="14" customFormat="1" ht="15">
      <c r="A13" s="14" t="s">
        <v>168</v>
      </c>
      <c r="O13" s="59"/>
      <c r="P13" s="59"/>
      <c r="Q13" s="59"/>
      <c r="R13" s="59"/>
      <c r="S13" s="59"/>
      <c r="T13" s="59"/>
      <c r="U13" s="59"/>
      <c r="V13" s="59"/>
      <c r="W13" s="59"/>
      <c r="X13" s="59"/>
      <c r="Y13" s="59"/>
      <c r="Z13" s="59"/>
      <c r="AA13" s="59"/>
      <c r="AB13" s="59"/>
      <c r="AC13" s="59"/>
      <c r="AF13" s="59"/>
      <c r="AG13" s="71"/>
    </row>
    <row r="14" spans="1:33" s="9" customFormat="1" ht="15">
      <c r="A14" s="9" t="s">
        <v>169</v>
      </c>
      <c r="O14" s="59">
        <v>0</v>
      </c>
      <c r="P14" s="59">
        <v>0</v>
      </c>
      <c r="Q14" s="59">
        <v>0.8425</v>
      </c>
      <c r="R14" s="59">
        <v>2.3436111111111106</v>
      </c>
      <c r="S14" s="59">
        <v>3.1536111111111107</v>
      </c>
      <c r="T14" s="59">
        <v>4.028333333333333</v>
      </c>
      <c r="U14" s="59">
        <v>5.335277777777778</v>
      </c>
      <c r="V14" s="59">
        <v>6.706666666666666</v>
      </c>
      <c r="W14" s="59">
        <v>7.160277777777778</v>
      </c>
      <c r="X14" s="59">
        <v>8.035277777777777</v>
      </c>
      <c r="Y14" s="59">
        <v>7.950833333333333</v>
      </c>
      <c r="Z14" s="59">
        <v>7.931666666666666</v>
      </c>
      <c r="AA14" s="59">
        <v>7.921944444444445</v>
      </c>
      <c r="AB14" s="59">
        <v>8.155</v>
      </c>
      <c r="AC14" s="59">
        <v>8.60222222222222</v>
      </c>
      <c r="AD14" s="59">
        <v>8.738333333333333</v>
      </c>
      <c r="AE14" s="59">
        <v>8.62888888888889</v>
      </c>
      <c r="AF14" s="59">
        <v>8.270555555555555</v>
      </c>
      <c r="AG14" s="59">
        <v>8.939166666666667</v>
      </c>
    </row>
    <row r="15" spans="1:33" s="14" customFormat="1" ht="15">
      <c r="A15" s="14" t="s">
        <v>170</v>
      </c>
      <c r="O15" s="59"/>
      <c r="P15" s="59"/>
      <c r="Q15" s="59"/>
      <c r="R15" s="59"/>
      <c r="S15" s="59"/>
      <c r="T15" s="59"/>
      <c r="U15" s="59"/>
      <c r="V15" s="59"/>
      <c r="W15" s="59"/>
      <c r="X15" s="59"/>
      <c r="Y15" s="59"/>
      <c r="Z15" s="59"/>
      <c r="AA15" s="59"/>
      <c r="AB15" s="59"/>
      <c r="AC15" s="59"/>
      <c r="AF15" s="59"/>
      <c r="AG15" s="71"/>
    </row>
    <row r="16" spans="1:33" s="9" customFormat="1" ht="15">
      <c r="A16" s="9" t="s">
        <v>171</v>
      </c>
      <c r="B16" s="9">
        <v>18</v>
      </c>
      <c r="C16" s="9">
        <v>17</v>
      </c>
      <c r="D16" s="9">
        <v>17</v>
      </c>
      <c r="E16" s="9">
        <v>19</v>
      </c>
      <c r="F16" s="9">
        <v>21</v>
      </c>
      <c r="G16" s="9">
        <v>22</v>
      </c>
      <c r="H16" s="9">
        <v>21</v>
      </c>
      <c r="I16" s="9">
        <v>17</v>
      </c>
      <c r="J16" s="9">
        <v>18</v>
      </c>
      <c r="K16" s="9">
        <v>21</v>
      </c>
      <c r="L16" s="9">
        <v>19</v>
      </c>
      <c r="M16" s="9">
        <v>17</v>
      </c>
      <c r="N16" s="9">
        <v>19</v>
      </c>
      <c r="O16" s="71">
        <v>23.86638888888889</v>
      </c>
      <c r="P16" s="71">
        <v>28.73611111111111</v>
      </c>
      <c r="Q16" s="71">
        <v>33.698333333333345</v>
      </c>
      <c r="R16" s="71">
        <v>34.69722222222222</v>
      </c>
      <c r="S16" s="71">
        <v>34.10777777777778</v>
      </c>
      <c r="T16" s="71">
        <v>33.89444444444444</v>
      </c>
      <c r="U16" s="71">
        <v>30.48194444444444</v>
      </c>
      <c r="V16" s="71">
        <v>30.848333333333333</v>
      </c>
      <c r="W16" s="71">
        <v>28.663333333333334</v>
      </c>
      <c r="X16" s="71">
        <v>26.80027777777778</v>
      </c>
      <c r="Y16" s="71">
        <v>26.606944444444444</v>
      </c>
      <c r="Z16" s="71">
        <v>27.796666666666667</v>
      </c>
      <c r="AA16" s="71">
        <v>27.420277777777777</v>
      </c>
      <c r="AB16" s="71">
        <v>31.366388888888892</v>
      </c>
      <c r="AC16" s="71">
        <v>26.059444444444445</v>
      </c>
      <c r="AD16" s="59">
        <v>26.33472222222222</v>
      </c>
      <c r="AE16" s="59">
        <v>25.368333333333332</v>
      </c>
      <c r="AF16" s="71">
        <v>26.245</v>
      </c>
      <c r="AG16" s="71">
        <v>27.355</v>
      </c>
    </row>
    <row r="17" spans="1:33" s="14" customFormat="1" ht="15">
      <c r="A17" s="14" t="s">
        <v>172</v>
      </c>
      <c r="O17" s="59"/>
      <c r="P17" s="59"/>
      <c r="Q17" s="59"/>
      <c r="R17" s="59"/>
      <c r="S17" s="59"/>
      <c r="T17" s="59"/>
      <c r="U17" s="59"/>
      <c r="V17" s="59"/>
      <c r="W17" s="59"/>
      <c r="X17" s="59"/>
      <c r="Y17" s="59"/>
      <c r="Z17" s="59"/>
      <c r="AA17" s="59"/>
      <c r="AB17" s="59"/>
      <c r="AC17" s="59"/>
      <c r="AF17" s="59"/>
      <c r="AG17" s="71"/>
    </row>
    <row r="18" spans="1:33" s="9" customFormat="1" ht="15">
      <c r="A18" s="9" t="s">
        <v>173</v>
      </c>
      <c r="B18" s="9">
        <v>43</v>
      </c>
      <c r="C18" s="9">
        <v>40</v>
      </c>
      <c r="D18" s="9">
        <v>40</v>
      </c>
      <c r="E18" s="9">
        <v>42</v>
      </c>
      <c r="F18" s="9">
        <v>44</v>
      </c>
      <c r="G18" s="9">
        <v>44</v>
      </c>
      <c r="H18" s="9">
        <v>43</v>
      </c>
      <c r="I18" s="9">
        <v>41</v>
      </c>
      <c r="J18" s="9">
        <v>45</v>
      </c>
      <c r="K18" s="9">
        <v>47</v>
      </c>
      <c r="L18" s="9">
        <v>48</v>
      </c>
      <c r="M18" s="9">
        <v>50</v>
      </c>
      <c r="N18" s="9">
        <v>48</v>
      </c>
      <c r="O18" s="59">
        <v>53.27111111111111</v>
      </c>
      <c r="P18" s="59">
        <v>59.799166666666665</v>
      </c>
      <c r="Q18" s="59">
        <v>63.409166666666664</v>
      </c>
      <c r="R18" s="59">
        <v>64.89055555555555</v>
      </c>
      <c r="S18" s="59">
        <v>65.39555555555556</v>
      </c>
      <c r="T18" s="59">
        <v>66.74444444444444</v>
      </c>
      <c r="U18" s="59">
        <v>66.46555555555555</v>
      </c>
      <c r="V18" s="59">
        <v>66.75611111111111</v>
      </c>
      <c r="W18" s="59">
        <v>70.45694444444443</v>
      </c>
      <c r="X18" s="59">
        <v>71.79138888888889</v>
      </c>
      <c r="Y18" s="59">
        <v>75.4975</v>
      </c>
      <c r="Z18" s="59">
        <v>78.75833333333333</v>
      </c>
      <c r="AA18" s="59">
        <v>84.70138888888889</v>
      </c>
      <c r="AB18" s="59">
        <v>88.42277777777778</v>
      </c>
      <c r="AC18" s="59">
        <v>90.28305555555555</v>
      </c>
      <c r="AD18" s="59">
        <v>91.3875</v>
      </c>
      <c r="AE18" s="59">
        <v>89.55</v>
      </c>
      <c r="AF18" s="59">
        <v>95.61333333333333</v>
      </c>
      <c r="AG18" s="71">
        <v>97.48055555555555</v>
      </c>
    </row>
    <row r="19" spans="1:33" s="14" customFormat="1" ht="15">
      <c r="A19" s="14" t="s">
        <v>174</v>
      </c>
      <c r="O19" s="59"/>
      <c r="P19" s="59"/>
      <c r="Q19" s="59"/>
      <c r="R19" s="59"/>
      <c r="S19" s="59"/>
      <c r="T19" s="59"/>
      <c r="U19" s="59"/>
      <c r="V19" s="59"/>
      <c r="W19" s="59"/>
      <c r="X19" s="59"/>
      <c r="Y19" s="59"/>
      <c r="Z19" s="59"/>
      <c r="AA19" s="59"/>
      <c r="AB19" s="59"/>
      <c r="AC19" s="59"/>
      <c r="AF19" s="59"/>
      <c r="AG19" s="71"/>
    </row>
    <row r="20" spans="1:33" s="9" customFormat="1" ht="15">
      <c r="A20" s="9" t="s">
        <v>567</v>
      </c>
      <c r="L20" s="9">
        <v>1</v>
      </c>
      <c r="M20" s="9">
        <v>1</v>
      </c>
      <c r="N20" s="9">
        <v>1</v>
      </c>
      <c r="O20" s="71">
        <v>0.7130555555555556</v>
      </c>
      <c r="P20" s="71">
        <v>1.9180555555555554</v>
      </c>
      <c r="Q20" s="71">
        <v>3.211111111111111</v>
      </c>
      <c r="R20" s="71">
        <v>5.281944444444444</v>
      </c>
      <c r="S20" s="71">
        <v>6.906944444444444</v>
      </c>
      <c r="T20" s="71">
        <v>6.922222222222222</v>
      </c>
      <c r="U20" s="71">
        <v>6.831111111111111</v>
      </c>
      <c r="V20" s="71">
        <v>7.083055555555555</v>
      </c>
      <c r="W20" s="71">
        <v>7.3869444444444445</v>
      </c>
      <c r="X20" s="71">
        <v>6.913055555555555</v>
      </c>
      <c r="Y20" s="71">
        <v>7.213055555555556</v>
      </c>
      <c r="Z20" s="71">
        <v>6.925</v>
      </c>
      <c r="AA20" s="71">
        <v>6.966944444444445</v>
      </c>
      <c r="AB20" s="71">
        <v>6.916111111111111</v>
      </c>
      <c r="AC20" s="71">
        <v>6.108888888888889</v>
      </c>
      <c r="AD20" s="71">
        <v>7.368055555555555</v>
      </c>
      <c r="AE20" s="71">
        <v>7.523888888888889</v>
      </c>
      <c r="AF20" s="71">
        <v>7.483888888888889</v>
      </c>
      <c r="AG20" s="71">
        <v>7.057222222222221</v>
      </c>
    </row>
    <row r="21" spans="1:33" s="14" customFormat="1" ht="15">
      <c r="A21" s="14" t="s">
        <v>175</v>
      </c>
      <c r="O21" s="59"/>
      <c r="P21" s="59"/>
      <c r="Q21" s="59"/>
      <c r="R21" s="59"/>
      <c r="S21" s="59"/>
      <c r="T21" s="59"/>
      <c r="U21" s="59"/>
      <c r="V21" s="59"/>
      <c r="W21" s="59"/>
      <c r="X21" s="59"/>
      <c r="Y21" s="59"/>
      <c r="Z21" s="59"/>
      <c r="AA21" s="59"/>
      <c r="AB21" s="59"/>
      <c r="AC21" s="59"/>
      <c r="AF21" s="59"/>
      <c r="AG21" s="71"/>
    </row>
    <row r="22" spans="1:33" s="14" customFormat="1" ht="15">
      <c r="A22" s="14" t="s">
        <v>176</v>
      </c>
      <c r="O22" s="59"/>
      <c r="P22" s="59"/>
      <c r="Q22" s="59"/>
      <c r="R22" s="59"/>
      <c r="S22" s="59"/>
      <c r="T22" s="59"/>
      <c r="U22" s="59"/>
      <c r="V22" s="59"/>
      <c r="W22" s="59"/>
      <c r="X22" s="59"/>
      <c r="Y22" s="59"/>
      <c r="Z22" s="59"/>
      <c r="AA22" s="59"/>
      <c r="AB22" s="59"/>
      <c r="AC22" s="59"/>
      <c r="AF22" s="59"/>
      <c r="AG22" s="71"/>
    </row>
    <row r="23" spans="1:33" s="9" customFormat="1" ht="18">
      <c r="A23" s="9" t="s">
        <v>553</v>
      </c>
      <c r="B23" s="9">
        <v>41</v>
      </c>
      <c r="C23" s="9">
        <v>52</v>
      </c>
      <c r="D23" s="9">
        <v>54</v>
      </c>
      <c r="E23" s="9">
        <v>60</v>
      </c>
      <c r="F23" s="9">
        <v>57</v>
      </c>
      <c r="G23" s="9">
        <v>58</v>
      </c>
      <c r="H23" s="9">
        <v>55</v>
      </c>
      <c r="I23" s="9">
        <v>54</v>
      </c>
      <c r="J23" s="9">
        <v>58</v>
      </c>
      <c r="K23" s="9">
        <v>61</v>
      </c>
      <c r="L23" s="9">
        <v>59</v>
      </c>
      <c r="M23" s="9">
        <v>60</v>
      </c>
      <c r="N23" s="9">
        <v>55</v>
      </c>
      <c r="O23" s="59">
        <v>63.547</v>
      </c>
      <c r="P23" s="59">
        <v>67.911</v>
      </c>
      <c r="Q23" s="59">
        <v>70.987</v>
      </c>
      <c r="R23" s="59">
        <v>60.933</v>
      </c>
      <c r="S23" s="59">
        <v>71.854</v>
      </c>
      <c r="T23" s="59">
        <v>69.883</v>
      </c>
      <c r="U23" s="59">
        <v>71.751</v>
      </c>
      <c r="V23" s="59">
        <v>72.509</v>
      </c>
      <c r="W23" s="59">
        <v>63.249</v>
      </c>
      <c r="X23" s="59">
        <v>74.363</v>
      </c>
      <c r="Y23" s="59">
        <v>74.699</v>
      </c>
      <c r="Z23" s="59">
        <v>59.172</v>
      </c>
      <c r="AA23" s="59">
        <v>68.201</v>
      </c>
      <c r="AB23" s="59">
        <v>51.884</v>
      </c>
      <c r="AC23" s="59">
        <v>69.216</v>
      </c>
      <c r="AD23" s="59">
        <v>75.051</v>
      </c>
      <c r="AE23" s="59">
        <v>71.691</v>
      </c>
      <c r="AF23" s="59">
        <v>78.584</v>
      </c>
      <c r="AG23" s="71">
        <v>79.192</v>
      </c>
    </row>
    <row r="24" spans="1:33" s="14" customFormat="1" ht="15">
      <c r="A24" s="14" t="s">
        <v>177</v>
      </c>
      <c r="O24" s="59"/>
      <c r="P24" s="59"/>
      <c r="Q24" s="59"/>
      <c r="R24" s="59"/>
      <c r="S24" s="59"/>
      <c r="T24" s="59"/>
      <c r="U24" s="59"/>
      <c r="V24" s="59"/>
      <c r="W24" s="59"/>
      <c r="X24" s="59"/>
      <c r="Y24" s="59"/>
      <c r="Z24" s="59"/>
      <c r="AA24" s="59"/>
      <c r="AB24" s="59"/>
      <c r="AC24" s="59"/>
      <c r="AF24" s="59"/>
      <c r="AG24" s="71"/>
    </row>
    <row r="25" spans="1:33" s="9" customFormat="1" ht="18">
      <c r="A25" s="9" t="s">
        <v>554</v>
      </c>
      <c r="D25" s="9">
        <v>4</v>
      </c>
      <c r="E25" s="9">
        <v>7</v>
      </c>
      <c r="F25" s="9">
        <v>6</v>
      </c>
      <c r="G25" s="9">
        <v>36</v>
      </c>
      <c r="H25" s="9">
        <v>48</v>
      </c>
      <c r="I25" s="9">
        <v>60</v>
      </c>
      <c r="J25" s="9">
        <v>71</v>
      </c>
      <c r="K25" s="9">
        <v>64</v>
      </c>
      <c r="L25" s="9">
        <v>76</v>
      </c>
      <c r="M25" s="9">
        <v>114</v>
      </c>
      <c r="N25" s="9">
        <v>117</v>
      </c>
      <c r="O25" s="71">
        <v>123.6269</v>
      </c>
      <c r="P25" s="71">
        <v>151.50401000000002</v>
      </c>
      <c r="Q25" s="71">
        <v>172.78691</v>
      </c>
      <c r="R25" s="71">
        <v>202.16429</v>
      </c>
      <c r="S25" s="71">
        <v>199.83829</v>
      </c>
      <c r="T25" s="71">
        <v>206.6651</v>
      </c>
      <c r="U25" s="71">
        <v>196.31440000000003</v>
      </c>
      <c r="V25" s="71">
        <v>202.39689</v>
      </c>
      <c r="W25" s="71">
        <v>228.44809000000004</v>
      </c>
      <c r="X25" s="71">
        <v>188.27807</v>
      </c>
      <c r="Y25" s="71">
        <v>182.18395</v>
      </c>
      <c r="Z25" s="71">
        <v>217.35307</v>
      </c>
      <c r="AA25" s="71">
        <v>207.31638</v>
      </c>
      <c r="AB25" s="71">
        <v>224.44737000000003</v>
      </c>
      <c r="AC25" s="71">
        <v>205.97893000000002</v>
      </c>
      <c r="AD25" s="59">
        <v>218.05087000000003</v>
      </c>
      <c r="AE25" s="59">
        <v>213.37561000000002</v>
      </c>
      <c r="AF25" s="71">
        <v>168.30936000000003</v>
      </c>
      <c r="AG25" s="71">
        <v>211.06124000000003</v>
      </c>
    </row>
    <row r="26" spans="1:33" s="14" customFormat="1" ht="15">
      <c r="A26" s="14" t="s">
        <v>179</v>
      </c>
      <c r="O26" s="59"/>
      <c r="P26" s="59"/>
      <c r="Q26" s="59"/>
      <c r="R26" s="59"/>
      <c r="S26" s="59"/>
      <c r="T26" s="59"/>
      <c r="U26" s="59"/>
      <c r="V26" s="59"/>
      <c r="W26" s="59"/>
      <c r="X26" s="59"/>
      <c r="Y26" s="59"/>
      <c r="Z26" s="59"/>
      <c r="AA26" s="59"/>
      <c r="AB26" s="59"/>
      <c r="AC26" s="59"/>
      <c r="AF26" s="59"/>
      <c r="AG26" s="71"/>
    </row>
    <row r="27" spans="1:33" s="9" customFormat="1" ht="15">
      <c r="A27" s="9" t="s">
        <v>180</v>
      </c>
      <c r="O27" s="59">
        <v>0</v>
      </c>
      <c r="P27" s="59">
        <v>0</v>
      </c>
      <c r="Q27" s="59">
        <v>0</v>
      </c>
      <c r="R27" s="59">
        <v>0</v>
      </c>
      <c r="S27" s="59">
        <v>0</v>
      </c>
      <c r="T27" s="59">
        <v>0</v>
      </c>
      <c r="U27" s="59">
        <v>0</v>
      </c>
      <c r="V27" s="59">
        <v>0</v>
      </c>
      <c r="W27" s="59">
        <v>0</v>
      </c>
      <c r="X27" s="59">
        <v>0</v>
      </c>
      <c r="Y27" s="59">
        <v>0</v>
      </c>
      <c r="Z27" s="59">
        <v>0</v>
      </c>
      <c r="AA27" s="59">
        <v>0</v>
      </c>
      <c r="AB27" s="59">
        <v>0</v>
      </c>
      <c r="AC27" s="59">
        <v>0</v>
      </c>
      <c r="AD27" s="72">
        <v>0.308</v>
      </c>
      <c r="AE27" s="72">
        <v>0.358</v>
      </c>
      <c r="AF27" s="72">
        <v>0.457</v>
      </c>
      <c r="AG27" s="73">
        <v>0.451</v>
      </c>
    </row>
    <row r="28" spans="1:33" s="14" customFormat="1" ht="15">
      <c r="A28" s="14" t="s">
        <v>181</v>
      </c>
      <c r="O28" s="59"/>
      <c r="P28" s="59"/>
      <c r="Q28" s="59"/>
      <c r="R28" s="59"/>
      <c r="S28" s="59"/>
      <c r="T28" s="59"/>
      <c r="U28" s="59"/>
      <c r="V28" s="59"/>
      <c r="W28" s="59"/>
      <c r="X28" s="59"/>
      <c r="Y28" s="59"/>
      <c r="Z28" s="59"/>
      <c r="AA28" s="59"/>
      <c r="AB28" s="59"/>
      <c r="AC28" s="59"/>
      <c r="AF28" s="59"/>
      <c r="AG28" s="71"/>
    </row>
    <row r="29" spans="1:33" s="9" customFormat="1" ht="15">
      <c r="A29" s="9" t="s">
        <v>749</v>
      </c>
      <c r="B29" s="9">
        <v>4</v>
      </c>
      <c r="C29" s="9">
        <v>2</v>
      </c>
      <c r="D29" s="9">
        <v>1</v>
      </c>
      <c r="E29" s="9">
        <v>1</v>
      </c>
      <c r="F29" s="9">
        <v>3</v>
      </c>
      <c r="G29" s="9">
        <v>1</v>
      </c>
      <c r="H29" s="9">
        <v>2</v>
      </c>
      <c r="I29" s="9">
        <v>-2</v>
      </c>
      <c r="J29" s="9">
        <v>-1</v>
      </c>
      <c r="K29" s="9">
        <v>2</v>
      </c>
      <c r="L29" s="9">
        <v>1</v>
      </c>
      <c r="M29" s="9">
        <v>-3</v>
      </c>
      <c r="N29" s="9">
        <v>3</v>
      </c>
      <c r="O29" s="71">
        <v>4.936</v>
      </c>
      <c r="P29" s="71">
        <v>0.386</v>
      </c>
      <c r="Q29" s="71">
        <v>-1.509</v>
      </c>
      <c r="R29" s="71">
        <v>-4.659</v>
      </c>
      <c r="S29" s="71">
        <v>-4.17</v>
      </c>
      <c r="T29" s="71">
        <v>-2.607</v>
      </c>
      <c r="U29" s="71">
        <v>-0.473</v>
      </c>
      <c r="V29" s="71">
        <v>-1.768</v>
      </c>
      <c r="W29" s="71">
        <v>-1.294</v>
      </c>
      <c r="X29" s="71">
        <v>-2.156</v>
      </c>
      <c r="Y29" s="71">
        <v>-0.586</v>
      </c>
      <c r="Z29" s="71">
        <v>0.261</v>
      </c>
      <c r="AA29" s="71">
        <v>-1.714</v>
      </c>
      <c r="AB29" s="71">
        <v>6.139</v>
      </c>
      <c r="AC29" s="71">
        <v>-2.708</v>
      </c>
      <c r="AD29" s="71">
        <v>-10.697</v>
      </c>
      <c r="AE29" s="71">
        <v>-7.482</v>
      </c>
      <c r="AF29" s="71">
        <v>4.677</v>
      </c>
      <c r="AG29" s="71">
        <v>-7.319</v>
      </c>
    </row>
    <row r="30" spans="1:33" s="16" customFormat="1" ht="14.25">
      <c r="A30" s="16" t="s">
        <v>182</v>
      </c>
      <c r="O30" s="60"/>
      <c r="P30" s="60"/>
      <c r="Q30" s="60"/>
      <c r="R30" s="60"/>
      <c r="S30" s="60"/>
      <c r="T30" s="60"/>
      <c r="U30" s="60"/>
      <c r="V30" s="60"/>
      <c r="W30" s="60"/>
      <c r="X30" s="60"/>
      <c r="Y30" s="60"/>
      <c r="Z30" s="60"/>
      <c r="AA30" s="60"/>
      <c r="AB30" s="60"/>
      <c r="AC30" s="60"/>
      <c r="AD30" s="60"/>
      <c r="AE30" s="60"/>
      <c r="AF30" s="60"/>
      <c r="AG30" s="126"/>
    </row>
    <row r="31" spans="1:33" s="9" customFormat="1" ht="15">
      <c r="A31" s="9" t="s">
        <v>183</v>
      </c>
      <c r="B31" s="9">
        <v>457</v>
      </c>
      <c r="C31" s="9">
        <v>436</v>
      </c>
      <c r="D31" s="9">
        <v>448</v>
      </c>
      <c r="E31" s="9">
        <v>470</v>
      </c>
      <c r="F31" s="9">
        <v>437</v>
      </c>
      <c r="G31" s="9">
        <v>463</v>
      </c>
      <c r="H31" s="9">
        <v>501</v>
      </c>
      <c r="I31" s="9">
        <v>497</v>
      </c>
      <c r="J31" s="9">
        <v>500</v>
      </c>
      <c r="K31" s="9">
        <v>510</v>
      </c>
      <c r="L31" s="9">
        <v>489</v>
      </c>
      <c r="M31" s="9">
        <v>502</v>
      </c>
      <c r="N31" s="9">
        <v>485</v>
      </c>
      <c r="O31" s="71">
        <v>485.3449</v>
      </c>
      <c r="P31" s="71">
        <v>514.8440655555555</v>
      </c>
      <c r="Q31" s="71">
        <v>553.28741</v>
      </c>
      <c r="R31" s="71">
        <v>574.6685677777778</v>
      </c>
      <c r="S31" s="71">
        <v>587.0359011111111</v>
      </c>
      <c r="T31" s="71">
        <v>587.3613777777778</v>
      </c>
      <c r="U31" s="71">
        <v>570.407677777778</v>
      </c>
      <c r="V31" s="71">
        <v>575.7992788888889</v>
      </c>
      <c r="W31" s="71">
        <v>590.28809</v>
      </c>
      <c r="X31" s="71">
        <v>559.8845144444444</v>
      </c>
      <c r="Y31" s="71">
        <v>558.5688944444445</v>
      </c>
      <c r="Z31" s="71">
        <v>598.9924588888889</v>
      </c>
      <c r="AA31" s="71">
        <v>599.3872688888888</v>
      </c>
      <c r="AB31" s="71">
        <v>628.2434255555555</v>
      </c>
      <c r="AC31" s="71">
        <v>605.1810966666667</v>
      </c>
      <c r="AD31" s="71">
        <v>624.37287</v>
      </c>
      <c r="AE31" s="71">
        <v>610.6284433333334</v>
      </c>
      <c r="AF31" s="71">
        <v>588.3184711111112</v>
      </c>
      <c r="AG31" s="71">
        <v>616.4594066666667</v>
      </c>
    </row>
    <row r="32" s="16" customFormat="1" ht="14.25">
      <c r="A32" s="16" t="s">
        <v>184</v>
      </c>
    </row>
    <row r="34" spans="1:6" s="17" customFormat="1" ht="14.25">
      <c r="A34" s="11" t="s">
        <v>558</v>
      </c>
      <c r="B34" s="65"/>
      <c r="C34" s="65"/>
      <c r="D34" s="65"/>
      <c r="E34" s="65"/>
      <c r="F34" s="65"/>
    </row>
    <row r="35" spans="1:6" s="17" customFormat="1" ht="14.25">
      <c r="A35" s="11" t="s">
        <v>703</v>
      </c>
      <c r="B35" s="65"/>
      <c r="C35" s="65"/>
      <c r="D35" s="65"/>
      <c r="E35" s="65"/>
      <c r="F35" s="65"/>
    </row>
    <row r="36" spans="1:6" s="17" customFormat="1" ht="14.25">
      <c r="A36" s="11" t="s">
        <v>704</v>
      </c>
      <c r="B36" s="65"/>
      <c r="C36" s="65"/>
      <c r="D36" s="65"/>
      <c r="E36" s="65"/>
      <c r="F36" s="65"/>
    </row>
    <row r="37" spans="1:6" s="17" customFormat="1" ht="14.25">
      <c r="A37" s="11" t="s">
        <v>868</v>
      </c>
      <c r="B37" s="65"/>
      <c r="C37" s="65"/>
      <c r="D37" s="65"/>
      <c r="E37" s="65"/>
      <c r="F37" s="65"/>
    </row>
    <row r="38" spans="1:6" ht="15">
      <c r="A38" s="66"/>
      <c r="B38" s="66"/>
      <c r="C38" s="66"/>
      <c r="D38" s="66"/>
      <c r="E38" s="66"/>
      <c r="F38" s="66"/>
    </row>
    <row r="39" spans="1:6" s="17" customFormat="1" ht="14.25">
      <c r="A39" s="11" t="s">
        <v>557</v>
      </c>
      <c r="B39" s="65"/>
      <c r="C39" s="65"/>
      <c r="D39" s="65"/>
      <c r="E39" s="65"/>
      <c r="F39" s="65"/>
    </row>
    <row r="40" spans="1:6" s="17" customFormat="1" ht="14.25">
      <c r="A40" s="11" t="s">
        <v>705</v>
      </c>
      <c r="B40" s="65"/>
      <c r="C40" s="65"/>
      <c r="D40" s="65"/>
      <c r="E40" s="65"/>
      <c r="F40" s="65"/>
    </row>
    <row r="41" spans="1:6" s="17" customFormat="1" ht="14.25">
      <c r="A41" s="11" t="s">
        <v>706</v>
      </c>
      <c r="B41" s="65"/>
      <c r="C41" s="65"/>
      <c r="D41" s="65"/>
      <c r="E41" s="65"/>
      <c r="F41" s="65"/>
    </row>
    <row r="42" spans="1:6" s="17" customFormat="1" ht="14.25">
      <c r="A42" s="11" t="s">
        <v>869</v>
      </c>
      <c r="B42" s="65"/>
      <c r="C42" s="65"/>
      <c r="D42" s="65"/>
      <c r="E42" s="65"/>
      <c r="F42" s="65"/>
    </row>
    <row r="43" spans="1:6" ht="15">
      <c r="A43" s="66"/>
      <c r="B43" s="66"/>
      <c r="C43" s="66"/>
      <c r="D43" s="66"/>
      <c r="E43" s="66"/>
      <c r="F43" s="66"/>
    </row>
    <row r="44" spans="1:6" ht="15">
      <c r="A44" s="66"/>
      <c r="B44" s="66"/>
      <c r="C44" s="66"/>
      <c r="D44" s="66"/>
      <c r="E44" s="66"/>
      <c r="F44" s="66"/>
    </row>
    <row r="45" spans="1:6" ht="15">
      <c r="A45" s="66"/>
      <c r="B45" s="66"/>
      <c r="C45" s="66"/>
      <c r="D45" s="66"/>
      <c r="E45" s="66"/>
      <c r="F45" s="66"/>
    </row>
    <row r="46" spans="1:6" ht="15">
      <c r="A46" s="66"/>
      <c r="B46" s="66"/>
      <c r="C46" s="66"/>
      <c r="D46" s="66"/>
      <c r="E46" s="66"/>
      <c r="F46" s="66"/>
    </row>
    <row r="47" spans="1:6" ht="15">
      <c r="A47" s="66"/>
      <c r="B47" s="66"/>
      <c r="C47" s="66"/>
      <c r="D47" s="66"/>
      <c r="E47" s="66"/>
      <c r="F47" s="66"/>
    </row>
    <row r="48" spans="1:6" ht="15">
      <c r="A48" s="66"/>
      <c r="B48" s="66"/>
      <c r="C48" s="66"/>
      <c r="D48" s="66"/>
      <c r="E48" s="66"/>
      <c r="F48" s="66"/>
    </row>
    <row r="49" spans="1:6" ht="15">
      <c r="A49" s="66"/>
      <c r="B49" s="66"/>
      <c r="C49" s="66"/>
      <c r="D49" s="66"/>
      <c r="E49" s="66"/>
      <c r="F49" s="66"/>
    </row>
    <row r="50" spans="1:6" ht="15">
      <c r="A50" s="66"/>
      <c r="B50" s="66"/>
      <c r="C50" s="66"/>
      <c r="D50" s="66"/>
      <c r="E50" s="66"/>
      <c r="F50" s="66"/>
    </row>
    <row r="51" spans="1:6" ht="15">
      <c r="A51" s="66"/>
      <c r="B51" s="66"/>
      <c r="C51" s="66"/>
      <c r="D51" s="66"/>
      <c r="E51" s="66"/>
      <c r="F51" s="66"/>
    </row>
    <row r="52" spans="1:6" ht="15">
      <c r="A52" s="66"/>
      <c r="B52" s="66"/>
      <c r="C52" s="66"/>
      <c r="D52" s="66"/>
      <c r="E52" s="66"/>
      <c r="F52" s="66"/>
    </row>
    <row r="53" spans="1:6" ht="15">
      <c r="A53" s="66"/>
      <c r="B53" s="66"/>
      <c r="C53" s="66"/>
      <c r="D53" s="66"/>
      <c r="E53" s="66"/>
      <c r="F53" s="66"/>
    </row>
    <row r="54" spans="1:6" ht="15">
      <c r="A54" s="66"/>
      <c r="B54" s="66"/>
      <c r="C54" s="66"/>
      <c r="D54" s="66"/>
      <c r="E54" s="66"/>
      <c r="F54" s="66"/>
    </row>
  </sheetData>
  <printOptions/>
  <pageMargins left="0.75" right="0.75" top="1" bottom="1" header="0.5" footer="0.5"/>
  <pageSetup horizontalDpi="204" verticalDpi="204" orientation="landscape" paperSize="9" scale="84" r:id="rId2"/>
  <colBreaks count="1" manualBreakCount="1">
    <brk id="21" min="7" max="40" man="1"/>
  </colBreaks>
  <drawing r:id="rId1"/>
</worksheet>
</file>

<file path=xl/worksheets/sheet10.xml><?xml version="1.0" encoding="utf-8"?>
<worksheet xmlns="http://schemas.openxmlformats.org/spreadsheetml/2006/main" xmlns:r="http://schemas.openxmlformats.org/officeDocument/2006/relationships">
  <dimension ref="A8:AG24"/>
  <sheetViews>
    <sheetView zoomScale="75" zoomScaleNormal="75" workbookViewId="0" topLeftCell="A1">
      <selection activeCell="H27" sqref="H27"/>
    </sheetView>
  </sheetViews>
  <sheetFormatPr defaultColWidth="9.00390625" defaultRowHeight="12"/>
  <cols>
    <col min="1" max="1" width="33.125" style="5" customWidth="1"/>
    <col min="2" max="16384" width="11.375" style="5" customWidth="1"/>
  </cols>
  <sheetData>
    <row r="1" ht="15"/>
    <row r="2" ht="15"/>
    <row r="3" ht="15"/>
    <row r="4" ht="15"/>
    <row r="8" ht="15.75">
      <c r="A8" s="4" t="s">
        <v>597</v>
      </c>
    </row>
    <row r="9" s="4" customFormat="1" ht="15.75">
      <c r="A9" s="4" t="s">
        <v>598</v>
      </c>
    </row>
    <row r="10" s="4" customFormat="1" ht="15.75">
      <c r="A10" s="102" t="s">
        <v>599</v>
      </c>
    </row>
    <row r="11" spans="2:33" s="18" customFormat="1" ht="15">
      <c r="B11" s="18">
        <v>1970</v>
      </c>
      <c r="C11" s="18">
        <v>1971</v>
      </c>
      <c r="D11" s="18">
        <v>1972</v>
      </c>
      <c r="E11" s="18">
        <v>1973</v>
      </c>
      <c r="F11" s="18">
        <v>1974</v>
      </c>
      <c r="G11" s="18">
        <v>1975</v>
      </c>
      <c r="H11" s="18">
        <v>1976</v>
      </c>
      <c r="I11" s="18">
        <v>1977</v>
      </c>
      <c r="J11" s="18">
        <v>1978</v>
      </c>
      <c r="K11" s="18">
        <v>1979</v>
      </c>
      <c r="L11" s="18">
        <v>1980</v>
      </c>
      <c r="M11" s="18">
        <v>1981</v>
      </c>
      <c r="N11" s="18">
        <v>1982</v>
      </c>
      <c r="O11" s="18">
        <v>1983</v>
      </c>
      <c r="P11" s="18">
        <v>1984</v>
      </c>
      <c r="Q11" s="18">
        <v>1985</v>
      </c>
      <c r="R11" s="18">
        <v>1986</v>
      </c>
      <c r="S11" s="18">
        <v>1987</v>
      </c>
      <c r="T11" s="18">
        <v>1988</v>
      </c>
      <c r="U11" s="18">
        <v>1989</v>
      </c>
      <c r="V11" s="18">
        <v>1990</v>
      </c>
      <c r="W11" s="18">
        <v>1991</v>
      </c>
      <c r="X11" s="18">
        <v>1992</v>
      </c>
      <c r="Y11" s="18">
        <v>1993</v>
      </c>
      <c r="Z11" s="18">
        <v>1994</v>
      </c>
      <c r="AA11" s="18">
        <v>1995</v>
      </c>
      <c r="AB11" s="18">
        <v>1996</v>
      </c>
      <c r="AC11" s="18">
        <v>1997</v>
      </c>
      <c r="AD11" s="18">
        <v>1998</v>
      </c>
      <c r="AE11" s="18">
        <v>1999</v>
      </c>
      <c r="AF11" s="18">
        <v>2000</v>
      </c>
      <c r="AG11" s="18">
        <v>2001</v>
      </c>
    </row>
    <row r="12" spans="1:33" s="7" customFormat="1" ht="15">
      <c r="A12" s="7" t="s">
        <v>185</v>
      </c>
      <c r="E12" s="7">
        <v>0.8</v>
      </c>
      <c r="F12" s="7">
        <v>1.1</v>
      </c>
      <c r="G12" s="7">
        <v>1.3</v>
      </c>
      <c r="H12" s="7">
        <v>1.7</v>
      </c>
      <c r="I12" s="7">
        <v>1.9</v>
      </c>
      <c r="J12" s="7">
        <v>2.2</v>
      </c>
      <c r="K12" s="7">
        <v>2.3</v>
      </c>
      <c r="L12" s="7">
        <v>3.1</v>
      </c>
      <c r="M12" s="21">
        <v>3</v>
      </c>
      <c r="N12" s="7">
        <v>2.7</v>
      </c>
      <c r="O12" s="21">
        <v>2.5</v>
      </c>
      <c r="P12" s="21">
        <v>2.6</v>
      </c>
      <c r="Q12" s="21">
        <v>3.4</v>
      </c>
      <c r="R12" s="21">
        <v>3.6</v>
      </c>
      <c r="S12" s="21">
        <v>4</v>
      </c>
      <c r="T12" s="21">
        <v>3.966944444444444</v>
      </c>
      <c r="U12" s="21">
        <v>3.34</v>
      </c>
      <c r="V12" s="21">
        <v>3.595</v>
      </c>
      <c r="W12" s="21">
        <v>3.5869444444444443</v>
      </c>
      <c r="X12" s="21">
        <v>3.386111111111111</v>
      </c>
      <c r="Y12" s="21">
        <v>3.795</v>
      </c>
      <c r="Z12" s="21">
        <v>3.8580555555555556</v>
      </c>
      <c r="AA12" s="21">
        <v>4.046944444444445</v>
      </c>
      <c r="AB12" s="21">
        <v>4.3661111111111115</v>
      </c>
      <c r="AC12" s="21">
        <v>4.271944444444444</v>
      </c>
      <c r="AD12" s="21">
        <v>4.195</v>
      </c>
      <c r="AE12" s="21">
        <v>4.14</v>
      </c>
      <c r="AF12" s="21">
        <v>4.003</v>
      </c>
      <c r="AG12" s="21">
        <v>5.117</v>
      </c>
    </row>
    <row r="13" spans="1:33" s="14" customFormat="1" ht="14.25">
      <c r="A13" s="14" t="s">
        <v>186</v>
      </c>
      <c r="O13" s="62"/>
      <c r="P13" s="62"/>
      <c r="Q13" s="62"/>
      <c r="R13" s="62"/>
      <c r="S13" s="62"/>
      <c r="T13" s="62"/>
      <c r="U13" s="62"/>
      <c r="V13" s="62"/>
      <c r="W13" s="62"/>
      <c r="X13" s="62"/>
      <c r="Y13" s="62"/>
      <c r="Z13" s="62"/>
      <c r="AA13" s="62"/>
      <c r="AB13" s="62"/>
      <c r="AC13" s="62"/>
      <c r="AD13" s="62"/>
      <c r="AE13" s="62"/>
      <c r="AF13" s="62"/>
      <c r="AG13" s="62"/>
    </row>
    <row r="14" spans="1:33" s="9" customFormat="1" ht="15">
      <c r="A14" s="9" t="s">
        <v>189</v>
      </c>
      <c r="B14" s="9">
        <v>12.1</v>
      </c>
      <c r="C14" s="9">
        <v>12.8</v>
      </c>
      <c r="D14" s="73">
        <v>14</v>
      </c>
      <c r="E14" s="9">
        <v>15.1</v>
      </c>
      <c r="F14" s="9">
        <v>14.6</v>
      </c>
      <c r="G14" s="9">
        <v>16.6</v>
      </c>
      <c r="H14" s="73">
        <v>20</v>
      </c>
      <c r="I14" s="9">
        <v>21.3</v>
      </c>
      <c r="J14" s="9">
        <v>22.9</v>
      </c>
      <c r="K14" s="9">
        <v>24.1</v>
      </c>
      <c r="L14" s="9">
        <v>24.7</v>
      </c>
      <c r="M14" s="9">
        <v>25.4</v>
      </c>
      <c r="N14" s="9">
        <v>25.6</v>
      </c>
      <c r="O14" s="72">
        <v>26.1</v>
      </c>
      <c r="P14" s="72">
        <v>27.3</v>
      </c>
      <c r="Q14" s="72">
        <v>33.9</v>
      </c>
      <c r="R14" s="72">
        <v>33</v>
      </c>
      <c r="S14" s="72">
        <v>35.3</v>
      </c>
      <c r="T14" s="72">
        <v>32.18</v>
      </c>
      <c r="U14" s="72">
        <v>29.911944444444444</v>
      </c>
      <c r="V14" s="72">
        <v>30.693055555555556</v>
      </c>
      <c r="W14" s="72">
        <v>34.308055555555555</v>
      </c>
      <c r="X14" s="72">
        <v>34.11694444444444</v>
      </c>
      <c r="Y14" s="72">
        <v>36.36111111111111</v>
      </c>
      <c r="Z14" s="72">
        <v>36.61416666666666</v>
      </c>
      <c r="AA14" s="72">
        <v>37.12388888888889</v>
      </c>
      <c r="AB14" s="72">
        <v>41.04694444444444</v>
      </c>
      <c r="AC14" s="72">
        <v>37.60388888888889</v>
      </c>
      <c r="AD14" s="72">
        <v>38.96694444444444</v>
      </c>
      <c r="AE14" s="72">
        <v>39.29194444444445</v>
      </c>
      <c r="AF14" s="72">
        <v>37.34777777777777</v>
      </c>
      <c r="AG14" s="73">
        <v>40.538333333333334</v>
      </c>
    </row>
    <row r="15" spans="1:33" s="14" customFormat="1" ht="14.25">
      <c r="A15" s="14" t="s">
        <v>301</v>
      </c>
      <c r="D15" s="62"/>
      <c r="O15" s="62"/>
      <c r="P15" s="62"/>
      <c r="Q15" s="62"/>
      <c r="R15" s="62"/>
      <c r="S15" s="62"/>
      <c r="T15" s="62"/>
      <c r="U15" s="62"/>
      <c r="V15" s="62"/>
      <c r="W15" s="62"/>
      <c r="X15" s="62"/>
      <c r="Y15" s="62"/>
      <c r="Z15" s="62"/>
      <c r="AA15" s="62"/>
      <c r="AB15" s="62"/>
      <c r="AC15" s="62"/>
      <c r="AD15" s="62"/>
      <c r="AE15" s="62"/>
      <c r="AF15" s="62"/>
      <c r="AG15" s="62"/>
    </row>
    <row r="16" spans="1:33" s="9" customFormat="1" ht="15">
      <c r="A16" s="9" t="s">
        <v>302</v>
      </c>
      <c r="B16" s="9">
        <v>12.1</v>
      </c>
      <c r="C16" s="9">
        <v>12.8</v>
      </c>
      <c r="D16" s="73">
        <v>14</v>
      </c>
      <c r="E16" s="9">
        <v>15.9</v>
      </c>
      <c r="F16" s="9">
        <v>15.7</v>
      </c>
      <c r="G16" s="9">
        <v>17.9</v>
      </c>
      <c r="H16" s="9">
        <v>21.7</v>
      </c>
      <c r="I16" s="9">
        <v>23.2</v>
      </c>
      <c r="J16" s="9">
        <v>25.1</v>
      </c>
      <c r="K16" s="9">
        <v>26.4</v>
      </c>
      <c r="L16" s="9">
        <v>27.8</v>
      </c>
      <c r="M16" s="9">
        <v>28.4</v>
      </c>
      <c r="N16" s="9">
        <v>28.3</v>
      </c>
      <c r="O16" s="73">
        <v>28.6</v>
      </c>
      <c r="P16" s="73">
        <v>29.9</v>
      </c>
      <c r="Q16" s="73">
        <v>37.3</v>
      </c>
      <c r="R16" s="73">
        <v>36.6</v>
      </c>
      <c r="S16" s="73">
        <v>39.3</v>
      </c>
      <c r="T16" s="73">
        <v>36.14694444444444</v>
      </c>
      <c r="U16" s="73">
        <v>33.25194444444445</v>
      </c>
      <c r="V16" s="73">
        <v>34.28805555555556</v>
      </c>
      <c r="W16" s="73">
        <v>37.895</v>
      </c>
      <c r="X16" s="73">
        <v>37.503055555555555</v>
      </c>
      <c r="Y16" s="73">
        <v>40.15611111111111</v>
      </c>
      <c r="Z16" s="73">
        <v>40.472222222222214</v>
      </c>
      <c r="AA16" s="73">
        <v>41.170833333333334</v>
      </c>
      <c r="AB16" s="73">
        <v>45.41305555555555</v>
      </c>
      <c r="AC16" s="73">
        <v>41.87583333333333</v>
      </c>
      <c r="AD16" s="73">
        <v>43.16194444444444</v>
      </c>
      <c r="AE16" s="73">
        <v>43.43194444444445</v>
      </c>
      <c r="AF16" s="73">
        <v>41.35077777777777</v>
      </c>
      <c r="AG16" s="73">
        <v>45.65533333333333</v>
      </c>
    </row>
    <row r="17" spans="1:33" s="14" customFormat="1" ht="14.25">
      <c r="A17" s="14" t="s">
        <v>303</v>
      </c>
      <c r="AE17" s="62"/>
      <c r="AF17" s="62"/>
      <c r="AG17" s="62"/>
    </row>
    <row r="18" spans="1:33" s="9" customFormat="1" ht="15">
      <c r="A18" s="9" t="s">
        <v>304</v>
      </c>
      <c r="B18" s="9">
        <v>2.4</v>
      </c>
      <c r="C18" s="9">
        <v>3.1</v>
      </c>
      <c r="D18" s="9">
        <v>3.4</v>
      </c>
      <c r="E18" s="9">
        <v>3.9</v>
      </c>
      <c r="F18" s="9">
        <v>4.2</v>
      </c>
      <c r="G18" s="9">
        <v>4.3</v>
      </c>
      <c r="H18" s="9">
        <v>5.6</v>
      </c>
      <c r="I18" s="9">
        <v>5.4</v>
      </c>
      <c r="J18" s="9">
        <v>5.9</v>
      </c>
      <c r="K18" s="9">
        <v>6.2</v>
      </c>
      <c r="L18" s="9">
        <v>6.7</v>
      </c>
      <c r="M18" s="9">
        <v>7.6</v>
      </c>
      <c r="N18" s="9">
        <v>7.7</v>
      </c>
      <c r="O18" s="72">
        <v>6.591944444444446</v>
      </c>
      <c r="P18" s="72">
        <v>6.954166666666666</v>
      </c>
      <c r="Q18" s="72">
        <v>8.280277777777775</v>
      </c>
      <c r="R18" s="72">
        <v>8.45805555555556</v>
      </c>
      <c r="S18" s="72">
        <v>8.2925</v>
      </c>
      <c r="T18" s="72">
        <v>8.093611111111109</v>
      </c>
      <c r="U18" s="72">
        <v>7.146111111111112</v>
      </c>
      <c r="V18" s="72">
        <v>6.845</v>
      </c>
      <c r="W18" s="72">
        <v>6.9441666666666695</v>
      </c>
      <c r="X18" s="72">
        <v>6.921666666666662</v>
      </c>
      <c r="Y18" s="72">
        <v>6.398611111111108</v>
      </c>
      <c r="Z18" s="72">
        <v>7.177499999999994</v>
      </c>
      <c r="AA18" s="72">
        <v>7.683888888888893</v>
      </c>
      <c r="AB18" s="72">
        <v>8.930833333333336</v>
      </c>
      <c r="AC18" s="72">
        <v>6.820277777777782</v>
      </c>
      <c r="AD18" s="72">
        <v>9.130833333333335</v>
      </c>
      <c r="AE18" s="72">
        <v>4.986944444444445</v>
      </c>
      <c r="AF18" s="72">
        <v>4.485833333333327</v>
      </c>
      <c r="AG18" s="73">
        <v>6.469722222222217</v>
      </c>
    </row>
    <row r="19" spans="1:33" s="16" customFormat="1" ht="14.25">
      <c r="A19" s="16" t="s">
        <v>305</v>
      </c>
      <c r="O19" s="63"/>
      <c r="P19" s="63"/>
      <c r="Q19" s="63"/>
      <c r="R19" s="63"/>
      <c r="S19" s="63"/>
      <c r="T19" s="63"/>
      <c r="U19" s="63"/>
      <c r="V19" s="63"/>
      <c r="W19" s="63"/>
      <c r="X19" s="63"/>
      <c r="Y19" s="63"/>
      <c r="Z19" s="63"/>
      <c r="AA19" s="63"/>
      <c r="AB19" s="63"/>
      <c r="AC19" s="63"/>
      <c r="AD19" s="63"/>
      <c r="AE19" s="63"/>
      <c r="AF19" s="63"/>
      <c r="AG19" s="63"/>
    </row>
    <row r="20" spans="1:33" s="9" customFormat="1" ht="15">
      <c r="A20" s="9" t="s">
        <v>306</v>
      </c>
      <c r="B20" s="9">
        <v>14.6</v>
      </c>
      <c r="C20" s="9">
        <v>15.9</v>
      </c>
      <c r="D20" s="9">
        <v>17.4</v>
      </c>
      <c r="E20" s="9">
        <v>19.8</v>
      </c>
      <c r="F20" s="9">
        <v>19.9</v>
      </c>
      <c r="G20" s="9">
        <v>22.2</v>
      </c>
      <c r="H20" s="9">
        <v>27.3</v>
      </c>
      <c r="I20" s="9">
        <v>28.7</v>
      </c>
      <c r="J20" s="73">
        <v>31</v>
      </c>
      <c r="K20" s="9">
        <v>32.7</v>
      </c>
      <c r="L20" s="9">
        <v>34.5</v>
      </c>
      <c r="M20" s="73">
        <v>36</v>
      </c>
      <c r="N20" s="9">
        <v>36.1</v>
      </c>
      <c r="O20" s="73">
        <v>35.191944444444445</v>
      </c>
      <c r="P20" s="73">
        <v>36.85416666666667</v>
      </c>
      <c r="Q20" s="73">
        <v>45.58027777777777</v>
      </c>
      <c r="R20" s="73">
        <v>45.05805555555556</v>
      </c>
      <c r="S20" s="73">
        <v>47.5925</v>
      </c>
      <c r="T20" s="73">
        <v>44.24055555555555</v>
      </c>
      <c r="U20" s="73">
        <v>40.39805555555556</v>
      </c>
      <c r="V20" s="73">
        <v>41.13305555555556</v>
      </c>
      <c r="W20" s="73">
        <v>44.839166666666664</v>
      </c>
      <c r="X20" s="73">
        <v>44.424722222222215</v>
      </c>
      <c r="Y20" s="73">
        <v>46.55472222222222</v>
      </c>
      <c r="Z20" s="73">
        <v>47.64972222222221</v>
      </c>
      <c r="AA20" s="73">
        <v>48.85472222222223</v>
      </c>
      <c r="AB20" s="73">
        <v>54.343888888888884</v>
      </c>
      <c r="AC20" s="73">
        <v>48.696111111111115</v>
      </c>
      <c r="AD20" s="73">
        <v>52.29277777777777</v>
      </c>
      <c r="AE20" s="73">
        <v>48.418888888888894</v>
      </c>
      <c r="AF20" s="73">
        <v>45.8366111111111</v>
      </c>
      <c r="AG20" s="73">
        <v>52.12505555555555</v>
      </c>
    </row>
    <row r="21" spans="1:32" s="16" customFormat="1" ht="14.25">
      <c r="A21" s="16" t="s">
        <v>290</v>
      </c>
      <c r="O21" s="63"/>
      <c r="P21" s="63"/>
      <c r="Q21" s="63"/>
      <c r="R21" s="63"/>
      <c r="S21" s="63"/>
      <c r="T21" s="63"/>
      <c r="U21" s="63"/>
      <c r="V21" s="63"/>
      <c r="W21" s="63"/>
      <c r="X21" s="63"/>
      <c r="Y21" s="63"/>
      <c r="Z21" s="63"/>
      <c r="AA21" s="63"/>
      <c r="AB21" s="63"/>
      <c r="AC21" s="63"/>
      <c r="AD21" s="63"/>
      <c r="AE21" s="63"/>
      <c r="AF21" s="63"/>
    </row>
    <row r="23" s="11" customFormat="1" ht="12.75">
      <c r="A23" s="11" t="s">
        <v>591</v>
      </c>
    </row>
    <row r="24" s="11" customFormat="1" ht="12.75">
      <c r="A24" s="11" t="s">
        <v>540</v>
      </c>
    </row>
  </sheetData>
  <printOptions/>
  <pageMargins left="0.75" right="0.75" top="1" bottom="1" header="0.5" footer="0.5"/>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A8:L46"/>
  <sheetViews>
    <sheetView zoomScale="75" zoomScaleNormal="75" workbookViewId="0" topLeftCell="A1">
      <selection activeCell="C24" sqref="C24"/>
    </sheetView>
  </sheetViews>
  <sheetFormatPr defaultColWidth="9.00390625" defaultRowHeight="12"/>
  <cols>
    <col min="1" max="1" width="80.125" style="5" bestFit="1" customWidth="1"/>
    <col min="2" max="16384" width="11.375" style="5" customWidth="1"/>
  </cols>
  <sheetData>
    <row r="1" ht="15"/>
    <row r="2" ht="15"/>
    <row r="3" ht="15"/>
    <row r="4" ht="15"/>
    <row r="8" ht="15.75">
      <c r="A8" s="4" t="s">
        <v>600</v>
      </c>
    </row>
    <row r="9" s="4" customFormat="1" ht="15.75">
      <c r="A9" s="4" t="s">
        <v>601</v>
      </c>
    </row>
    <row r="10" s="4" customFormat="1" ht="15.75">
      <c r="A10" s="102" t="s">
        <v>602</v>
      </c>
    </row>
    <row r="11" spans="1:11" s="6" customFormat="1" ht="15.75">
      <c r="A11" s="6" t="s">
        <v>841</v>
      </c>
      <c r="B11" s="6">
        <v>1992</v>
      </c>
      <c r="C11" s="6">
        <v>1993</v>
      </c>
      <c r="D11" s="6">
        <v>1994</v>
      </c>
      <c r="E11" s="6">
        <v>1995</v>
      </c>
      <c r="F11" s="6">
        <v>1996</v>
      </c>
      <c r="G11" s="6">
        <v>1997</v>
      </c>
      <c r="H11" s="6">
        <v>1998</v>
      </c>
      <c r="I11" s="6">
        <v>1999</v>
      </c>
      <c r="J11" s="6">
        <v>2000</v>
      </c>
      <c r="K11" s="6">
        <v>2001</v>
      </c>
    </row>
    <row r="12" spans="1:11" s="9" customFormat="1" ht="15">
      <c r="A12" s="9" t="s">
        <v>842</v>
      </c>
      <c r="E12" s="73">
        <v>0.47</v>
      </c>
      <c r="F12" s="73">
        <v>0.49</v>
      </c>
      <c r="G12" s="73">
        <v>1</v>
      </c>
      <c r="H12" s="73">
        <v>0.62</v>
      </c>
      <c r="I12" s="73">
        <v>1.76</v>
      </c>
      <c r="J12" s="9">
        <v>1.7</v>
      </c>
      <c r="K12" s="73">
        <v>3.122</v>
      </c>
    </row>
    <row r="13" spans="1:11" s="9" customFormat="1" ht="15">
      <c r="A13" s="9" t="s">
        <v>843</v>
      </c>
      <c r="F13" s="73"/>
      <c r="H13" s="73">
        <v>0.08</v>
      </c>
      <c r="I13" s="73">
        <v>1.39</v>
      </c>
      <c r="J13" s="9">
        <v>2.7</v>
      </c>
      <c r="K13" s="73">
        <v>3.377</v>
      </c>
    </row>
    <row r="14" spans="1:11" s="9" customFormat="1" ht="15">
      <c r="A14" s="9" t="s">
        <v>844</v>
      </c>
      <c r="C14" s="9">
        <v>0.1</v>
      </c>
      <c r="D14" s="73">
        <v>0.13</v>
      </c>
      <c r="E14" s="73">
        <v>0.12</v>
      </c>
      <c r="F14" s="73">
        <v>0.12</v>
      </c>
      <c r="G14" s="9">
        <v>0.1</v>
      </c>
      <c r="H14" s="73">
        <v>0.1</v>
      </c>
      <c r="I14" s="73">
        <v>0.09</v>
      </c>
      <c r="J14" s="9">
        <v>0.2</v>
      </c>
      <c r="K14" s="73">
        <v>0.126</v>
      </c>
    </row>
    <row r="15" spans="1:11" s="9" customFormat="1" ht="15">
      <c r="A15" s="9" t="s">
        <v>845</v>
      </c>
      <c r="E15" s="9">
        <v>0.9</v>
      </c>
      <c r="F15" s="73">
        <v>4</v>
      </c>
      <c r="G15" s="73">
        <v>6.48</v>
      </c>
      <c r="H15" s="73">
        <v>6.51</v>
      </c>
      <c r="I15" s="73">
        <v>14.8</v>
      </c>
      <c r="J15" s="9">
        <f>13.5+4.9</f>
        <v>18.4</v>
      </c>
      <c r="K15" s="73">
        <v>19.2</v>
      </c>
    </row>
    <row r="16" spans="1:11" s="9" customFormat="1" ht="15">
      <c r="A16" s="9" t="s">
        <v>846</v>
      </c>
      <c r="F16" s="73"/>
      <c r="H16" s="73"/>
      <c r="I16" s="73"/>
      <c r="K16" s="73">
        <v>0.581</v>
      </c>
    </row>
    <row r="17" spans="1:11" s="9" customFormat="1" ht="15">
      <c r="A17" s="9" t="s">
        <v>847</v>
      </c>
      <c r="F17" s="73"/>
      <c r="H17" s="73"/>
      <c r="I17" s="73">
        <v>3.04</v>
      </c>
      <c r="J17" s="9">
        <v>2.7</v>
      </c>
      <c r="K17" s="73">
        <v>7.12</v>
      </c>
    </row>
    <row r="18" spans="1:11" s="9" customFormat="1" ht="15">
      <c r="A18" s="9" t="s">
        <v>848</v>
      </c>
      <c r="F18" s="73"/>
      <c r="H18" s="73">
        <v>1.45</v>
      </c>
      <c r="I18" s="73">
        <v>6.58</v>
      </c>
      <c r="J18" s="9">
        <v>6.9</v>
      </c>
      <c r="K18" s="73">
        <v>10.015</v>
      </c>
    </row>
    <row r="19" spans="1:11" s="9" customFormat="1" ht="15">
      <c r="A19" s="9" t="s">
        <v>849</v>
      </c>
      <c r="F19" s="73">
        <v>4</v>
      </c>
      <c r="G19" s="73">
        <v>0.56</v>
      </c>
      <c r="H19" s="73">
        <v>0.68</v>
      </c>
      <c r="I19" s="73">
        <v>1.15</v>
      </c>
      <c r="J19" s="9">
        <v>1.6</v>
      </c>
      <c r="K19" s="73">
        <v>2.251</v>
      </c>
    </row>
    <row r="20" spans="1:11" s="9" customFormat="1" ht="15">
      <c r="A20" s="9" t="s">
        <v>850</v>
      </c>
      <c r="F20" s="73"/>
      <c r="H20" s="73">
        <v>0.17</v>
      </c>
      <c r="I20" s="73">
        <v>0.45</v>
      </c>
      <c r="J20" s="9">
        <v>0.8</v>
      </c>
      <c r="K20" s="73">
        <v>1.211</v>
      </c>
    </row>
    <row r="21" spans="1:11" s="9" customFormat="1" ht="15">
      <c r="A21" s="9" t="s">
        <v>851</v>
      </c>
      <c r="F21" s="73"/>
      <c r="H21" s="73"/>
      <c r="I21" s="73">
        <v>0.69</v>
      </c>
      <c r="J21" s="9">
        <v>2.4</v>
      </c>
      <c r="K21" s="73">
        <v>2.733</v>
      </c>
    </row>
    <row r="22" spans="1:11" s="9" customFormat="1" ht="15">
      <c r="A22" s="9" t="s">
        <v>852</v>
      </c>
      <c r="F22" s="73"/>
      <c r="H22" s="73"/>
      <c r="I22" s="73"/>
      <c r="K22" s="73">
        <v>0.379</v>
      </c>
    </row>
    <row r="23" spans="1:11" s="9" customFormat="1" ht="15">
      <c r="A23" s="9" t="s">
        <v>853</v>
      </c>
      <c r="F23" s="73"/>
      <c r="G23" s="73">
        <v>0.62</v>
      </c>
      <c r="H23" s="73">
        <v>0.49</v>
      </c>
      <c r="I23" s="73">
        <v>1.77</v>
      </c>
      <c r="J23" s="9">
        <v>4.4</v>
      </c>
      <c r="K23" s="73">
        <v>6.552</v>
      </c>
    </row>
    <row r="24" spans="1:11" s="9" customFormat="1" ht="15">
      <c r="A24" s="9" t="s">
        <v>854</v>
      </c>
      <c r="F24" s="73">
        <v>0.58</v>
      </c>
      <c r="G24" s="73">
        <v>8.76</v>
      </c>
      <c r="H24" s="73">
        <v>9.91</v>
      </c>
      <c r="I24" s="73">
        <v>20.01</v>
      </c>
      <c r="J24" s="9">
        <v>23.7</v>
      </c>
      <c r="K24" s="73">
        <v>36</v>
      </c>
    </row>
    <row r="25" spans="1:11" s="9" customFormat="1" ht="15">
      <c r="A25" s="9" t="s">
        <v>855</v>
      </c>
      <c r="F25" s="73">
        <v>0.2</v>
      </c>
      <c r="G25" s="73">
        <v>0.18</v>
      </c>
      <c r="H25" s="73">
        <v>0</v>
      </c>
      <c r="I25" s="73">
        <v>0</v>
      </c>
      <c r="J25" s="9">
        <v>0.5</v>
      </c>
      <c r="K25" s="73">
        <v>2.984</v>
      </c>
    </row>
    <row r="26" spans="1:11" s="9" customFormat="1" ht="15">
      <c r="A26" s="9" t="s">
        <v>856</v>
      </c>
      <c r="E26" s="9">
        <v>0.9</v>
      </c>
      <c r="F26" s="73">
        <v>1.65</v>
      </c>
      <c r="G26" s="73">
        <v>1.9</v>
      </c>
      <c r="H26" s="73">
        <v>1.87</v>
      </c>
      <c r="I26" s="73">
        <v>4.26</v>
      </c>
      <c r="J26" s="9">
        <v>5.8</v>
      </c>
      <c r="K26" s="73">
        <v>6.48</v>
      </c>
    </row>
    <row r="27" spans="1:11" s="9" customFormat="1" ht="15">
      <c r="A27" s="9" t="s">
        <v>857</v>
      </c>
      <c r="D27" s="73">
        <v>1</v>
      </c>
      <c r="E27" s="73">
        <v>1.05</v>
      </c>
      <c r="F27" s="73">
        <v>1</v>
      </c>
      <c r="G27" s="73">
        <v>1.01</v>
      </c>
      <c r="H27" s="73">
        <v>1.02</v>
      </c>
      <c r="I27" s="73">
        <v>0.98</v>
      </c>
      <c r="J27" s="9">
        <v>1.1</v>
      </c>
      <c r="K27" s="73">
        <v>0.998</v>
      </c>
    </row>
    <row r="28" spans="1:11" s="9" customFormat="1" ht="15">
      <c r="A28" s="9" t="s">
        <v>858</v>
      </c>
      <c r="E28" s="73"/>
      <c r="F28" s="73"/>
      <c r="H28" s="73"/>
      <c r="I28" s="73"/>
      <c r="J28" s="9">
        <v>1.8</v>
      </c>
      <c r="K28" s="73">
        <v>2.6</v>
      </c>
    </row>
    <row r="29" spans="1:11" s="9" customFormat="1" ht="15">
      <c r="A29" s="9" t="s">
        <v>859</v>
      </c>
      <c r="E29" s="73"/>
      <c r="F29" s="73"/>
      <c r="H29" s="73"/>
      <c r="I29" s="73">
        <v>0.51</v>
      </c>
      <c r="J29" s="9">
        <v>0.9</v>
      </c>
      <c r="K29" s="73">
        <v>1.712</v>
      </c>
    </row>
    <row r="30" spans="1:11" s="9" customFormat="1" ht="15">
      <c r="A30" s="9" t="s">
        <v>862</v>
      </c>
      <c r="E30" s="73">
        <v>0.57</v>
      </c>
      <c r="F30" s="73">
        <v>7.1</v>
      </c>
      <c r="G30" s="73">
        <v>15.18</v>
      </c>
      <c r="H30" s="73">
        <v>13.26</v>
      </c>
      <c r="I30" s="73">
        <v>22.05</v>
      </c>
      <c r="J30" s="9">
        <v>23.1</v>
      </c>
      <c r="K30" s="73">
        <v>40.6</v>
      </c>
    </row>
    <row r="31" spans="1:11" s="9" customFormat="1" ht="15">
      <c r="A31" s="9" t="s">
        <v>863</v>
      </c>
      <c r="E31" s="73">
        <v>10.72</v>
      </c>
      <c r="F31" s="73">
        <v>34</v>
      </c>
      <c r="G31" s="9">
        <v>80</v>
      </c>
      <c r="H31" s="73">
        <v>120</v>
      </c>
      <c r="I31" s="73">
        <v>173.22</v>
      </c>
      <c r="J31" s="9">
        <f>199.9+2.5</f>
        <v>202.4</v>
      </c>
      <c r="K31" s="73">
        <v>229.075</v>
      </c>
    </row>
    <row r="32" spans="1:11" s="9" customFormat="1" ht="15">
      <c r="A32" s="9" t="s">
        <v>864</v>
      </c>
      <c r="E32" s="73"/>
      <c r="F32" s="73"/>
      <c r="H32" s="73"/>
      <c r="I32" s="73"/>
      <c r="J32" s="9">
        <v>0.1</v>
      </c>
      <c r="K32" s="73">
        <v>1.538</v>
      </c>
    </row>
    <row r="33" spans="1:11" s="9" customFormat="1" ht="15">
      <c r="A33" s="9" t="s">
        <v>865</v>
      </c>
      <c r="E33" s="73"/>
      <c r="F33" s="73"/>
      <c r="H33" s="73"/>
      <c r="I33" s="73"/>
      <c r="K33" s="73">
        <v>3</v>
      </c>
    </row>
    <row r="34" spans="1:11" s="9" customFormat="1" ht="15">
      <c r="A34" s="9" t="s">
        <v>866</v>
      </c>
      <c r="E34" s="73"/>
      <c r="F34" s="73"/>
      <c r="G34" s="73">
        <v>4.81</v>
      </c>
      <c r="H34" s="73">
        <v>6.74</v>
      </c>
      <c r="I34" s="73">
        <v>9.43</v>
      </c>
      <c r="J34" s="9">
        <v>16.9</v>
      </c>
      <c r="K34" s="73">
        <v>19.171</v>
      </c>
    </row>
    <row r="35" spans="1:11" s="9" customFormat="1" ht="15">
      <c r="A35" s="9" t="s">
        <v>867</v>
      </c>
      <c r="B35" s="9">
        <v>1.2</v>
      </c>
      <c r="C35" s="9">
        <v>6.6</v>
      </c>
      <c r="D35" s="9">
        <v>11.8</v>
      </c>
      <c r="E35" s="73">
        <v>15.23</v>
      </c>
      <c r="F35" s="73">
        <v>17.47</v>
      </c>
      <c r="G35" s="73">
        <v>19.67</v>
      </c>
      <c r="H35" s="73">
        <v>15.7</v>
      </c>
      <c r="I35" s="73">
        <v>19.21</v>
      </c>
      <c r="J35" s="9">
        <v>18.2</v>
      </c>
      <c r="K35" s="73">
        <v>19.84</v>
      </c>
    </row>
    <row r="36" spans="1:11" s="9" customFormat="1" ht="15">
      <c r="A36" s="9" t="s">
        <v>870</v>
      </c>
      <c r="E36" s="73"/>
      <c r="F36" s="73"/>
      <c r="G36" s="73"/>
      <c r="H36" s="73"/>
      <c r="I36" s="73"/>
      <c r="J36" s="9">
        <v>0.2</v>
      </c>
      <c r="K36" s="73">
        <v>0.3</v>
      </c>
    </row>
    <row r="37" spans="1:11" s="9" customFormat="1" ht="15">
      <c r="A37" s="9" t="s">
        <v>871</v>
      </c>
      <c r="E37" s="73"/>
      <c r="F37" s="73"/>
      <c r="G37" s="73"/>
      <c r="H37" s="73"/>
      <c r="I37" s="73"/>
      <c r="K37" s="73">
        <v>5.5</v>
      </c>
    </row>
    <row r="38" spans="1:11" s="7" customFormat="1" ht="15">
      <c r="A38" s="7" t="s">
        <v>300</v>
      </c>
      <c r="B38" s="7">
        <v>1.2</v>
      </c>
      <c r="C38" s="7">
        <v>6.7</v>
      </c>
      <c r="D38" s="21">
        <v>12.93</v>
      </c>
      <c r="E38" s="21">
        <v>29.96</v>
      </c>
      <c r="F38" s="21">
        <v>66.62</v>
      </c>
      <c r="G38" s="21">
        <v>140.25</v>
      </c>
      <c r="H38" s="21">
        <v>178.6</v>
      </c>
      <c r="I38" s="21">
        <v>281.39</v>
      </c>
      <c r="J38" s="7">
        <v>336.6</v>
      </c>
      <c r="K38" s="21">
        <f>SUM(K12:K37)</f>
        <v>426.465</v>
      </c>
    </row>
    <row r="39" s="14" customFormat="1" ht="14.25">
      <c r="A39" s="14" t="s">
        <v>290</v>
      </c>
    </row>
    <row r="40" spans="1:12" s="9" customFormat="1" ht="15">
      <c r="A40" s="9" t="s">
        <v>49</v>
      </c>
      <c r="B40" s="9">
        <v>1</v>
      </c>
      <c r="C40" s="9">
        <v>6</v>
      </c>
      <c r="D40" s="9">
        <v>13</v>
      </c>
      <c r="E40" s="9">
        <v>65</v>
      </c>
      <c r="F40" s="9">
        <v>128</v>
      </c>
      <c r="G40" s="9">
        <v>181</v>
      </c>
      <c r="H40" s="9">
        <v>302</v>
      </c>
      <c r="I40" s="9">
        <v>368</v>
      </c>
      <c r="J40" s="122">
        <v>441</v>
      </c>
      <c r="K40" s="122" t="s">
        <v>603</v>
      </c>
      <c r="L40" s="30"/>
    </row>
    <row r="41" s="16" customFormat="1" ht="14.25">
      <c r="A41" s="16" t="s">
        <v>307</v>
      </c>
    </row>
    <row r="43" ht="15">
      <c r="A43" s="11" t="s">
        <v>798</v>
      </c>
    </row>
    <row r="44" ht="15">
      <c r="A44" s="11" t="s">
        <v>799</v>
      </c>
    </row>
    <row r="45" s="11" customFormat="1" ht="12.75">
      <c r="A45" s="11" t="s">
        <v>586</v>
      </c>
    </row>
    <row r="46" s="11" customFormat="1" ht="12.75">
      <c r="A46" s="11" t="s">
        <v>587</v>
      </c>
    </row>
  </sheetData>
  <printOptions/>
  <pageMargins left="0.75" right="0.75" top="1" bottom="1" header="0.5" footer="0.5"/>
  <pageSetup horizontalDpi="600" verticalDpi="600" orientation="portrait" paperSize="9" r:id="rId2"/>
  <colBreaks count="1" manualBreakCount="1">
    <brk id="7" max="65535" man="1"/>
  </colBreaks>
  <drawing r:id="rId1"/>
</worksheet>
</file>

<file path=xl/worksheets/sheet12.xml><?xml version="1.0" encoding="utf-8"?>
<worksheet xmlns="http://schemas.openxmlformats.org/spreadsheetml/2006/main" xmlns:r="http://schemas.openxmlformats.org/officeDocument/2006/relationships">
  <dimension ref="A8:AG31"/>
  <sheetViews>
    <sheetView zoomScale="75" zoomScaleNormal="75" workbookViewId="0" topLeftCell="A1">
      <selection activeCell="H32" sqref="H32"/>
    </sheetView>
  </sheetViews>
  <sheetFormatPr defaultColWidth="9.00390625" defaultRowHeight="12"/>
  <cols>
    <col min="1" max="1" width="34.375" style="5" customWidth="1"/>
    <col min="2" max="16384" width="11.375" style="5" customWidth="1"/>
  </cols>
  <sheetData>
    <row r="1" ht="15"/>
    <row r="2" ht="15"/>
    <row r="3" ht="15"/>
    <row r="4" ht="15"/>
    <row r="8" ht="15.75">
      <c r="A8" s="4" t="s">
        <v>590</v>
      </c>
    </row>
    <row r="9" s="4" customFormat="1" ht="15.75">
      <c r="A9" s="4" t="s">
        <v>604</v>
      </c>
    </row>
    <row r="10" s="4" customFormat="1" ht="15.75">
      <c r="A10" s="102" t="s">
        <v>605</v>
      </c>
    </row>
    <row r="11" spans="2:33" s="6" customFormat="1" ht="15.75">
      <c r="B11" s="6">
        <v>1970</v>
      </c>
      <c r="C11" s="6">
        <v>1971</v>
      </c>
      <c r="D11" s="6">
        <v>1972</v>
      </c>
      <c r="E11" s="6">
        <v>1973</v>
      </c>
      <c r="F11" s="6">
        <v>1974</v>
      </c>
      <c r="G11" s="6">
        <v>1975</v>
      </c>
      <c r="H11" s="6">
        <v>1976</v>
      </c>
      <c r="I11" s="6">
        <v>1977</v>
      </c>
      <c r="J11" s="6">
        <v>1978</v>
      </c>
      <c r="K11" s="6">
        <v>1979</v>
      </c>
      <c r="L11" s="6">
        <v>1980</v>
      </c>
      <c r="M11" s="6">
        <v>1981</v>
      </c>
      <c r="N11" s="6">
        <v>1982</v>
      </c>
      <c r="O11" s="6">
        <v>1983</v>
      </c>
      <c r="P11" s="6">
        <v>1984</v>
      </c>
      <c r="Q11" s="6">
        <v>1985</v>
      </c>
      <c r="R11" s="6">
        <v>1986</v>
      </c>
      <c r="S11" s="6">
        <v>1987</v>
      </c>
      <c r="T11" s="6">
        <v>1988</v>
      </c>
      <c r="U11" s="6">
        <v>1989</v>
      </c>
      <c r="V11" s="6">
        <v>1990</v>
      </c>
      <c r="W11" s="6">
        <v>1991</v>
      </c>
      <c r="X11" s="6">
        <v>1992</v>
      </c>
      <c r="Y11" s="6">
        <v>1993</v>
      </c>
      <c r="Z11" s="6">
        <v>1994</v>
      </c>
      <c r="AA11" s="6">
        <v>1995</v>
      </c>
      <c r="AB11" s="6">
        <v>1996</v>
      </c>
      <c r="AC11" s="6">
        <v>1997</v>
      </c>
      <c r="AD11" s="6">
        <v>1998</v>
      </c>
      <c r="AE11" s="6">
        <v>1999</v>
      </c>
      <c r="AF11" s="6">
        <v>2000</v>
      </c>
      <c r="AG11" s="6">
        <v>2001</v>
      </c>
    </row>
    <row r="12" spans="1:33" s="9" customFormat="1" ht="15">
      <c r="A12" s="9" t="s">
        <v>308</v>
      </c>
      <c r="B12" s="9">
        <v>14.3</v>
      </c>
      <c r="C12" s="9">
        <v>15.5</v>
      </c>
      <c r="D12" s="73">
        <v>17</v>
      </c>
      <c r="E12" s="9">
        <v>18.5</v>
      </c>
      <c r="F12" s="9">
        <v>18.6</v>
      </c>
      <c r="G12" s="9">
        <v>20.8</v>
      </c>
      <c r="H12" s="9">
        <v>25.8</v>
      </c>
      <c r="I12" s="9">
        <v>26.9</v>
      </c>
      <c r="J12" s="9">
        <v>28.7</v>
      </c>
      <c r="K12" s="9">
        <v>29.9</v>
      </c>
      <c r="L12" s="9">
        <v>30.9</v>
      </c>
      <c r="M12" s="9">
        <v>29.5</v>
      </c>
      <c r="N12" s="9">
        <v>26.8</v>
      </c>
      <c r="O12" s="73">
        <v>18.6575</v>
      </c>
      <c r="P12" s="73">
        <v>13.336666666666666</v>
      </c>
      <c r="Q12" s="73">
        <v>17.820833333333333</v>
      </c>
      <c r="R12" s="73">
        <v>13.887777777777778</v>
      </c>
      <c r="S12" s="73">
        <v>11.838055555555554</v>
      </c>
      <c r="T12" s="73">
        <v>7.486944444444444</v>
      </c>
      <c r="U12" s="73">
        <v>4.924166666666667</v>
      </c>
      <c r="V12" s="73">
        <v>3.6166666666666667</v>
      </c>
      <c r="W12" s="73">
        <v>5.097222222222221</v>
      </c>
      <c r="X12" s="73">
        <v>4.799444444444444</v>
      </c>
      <c r="Y12" s="73">
        <v>5.650555555555556</v>
      </c>
      <c r="Z12" s="73">
        <v>7.057222222222221</v>
      </c>
      <c r="AA12" s="73">
        <v>6.006666666666667</v>
      </c>
      <c r="AB12" s="73">
        <v>9.159166666666666</v>
      </c>
      <c r="AC12" s="73">
        <v>5.491944444444444</v>
      </c>
      <c r="AD12" s="73">
        <v>6.791944444444445</v>
      </c>
      <c r="AE12" s="73">
        <v>4.708055555555555</v>
      </c>
      <c r="AF12" s="73">
        <v>2.9466666666666663</v>
      </c>
      <c r="AG12" s="73">
        <v>4.3125</v>
      </c>
    </row>
    <row r="13" spans="1:33" s="14" customFormat="1" ht="15">
      <c r="A13" s="14" t="s">
        <v>309</v>
      </c>
      <c r="H13" s="8"/>
      <c r="I13" s="8"/>
      <c r="J13" s="8"/>
      <c r="K13" s="8"/>
      <c r="L13" s="8"/>
      <c r="M13" s="8"/>
      <c r="N13" s="8"/>
      <c r="O13" s="8"/>
      <c r="P13" s="8"/>
      <c r="Q13" s="8"/>
      <c r="R13" s="8"/>
      <c r="S13" s="8"/>
      <c r="T13" s="8"/>
      <c r="U13" s="8"/>
      <c r="V13" s="8"/>
      <c r="W13" s="8"/>
      <c r="X13" s="8"/>
      <c r="Y13" s="8"/>
      <c r="Z13" s="8"/>
      <c r="AA13" s="8"/>
      <c r="AB13" s="8"/>
      <c r="AC13" s="8"/>
      <c r="AD13" s="8"/>
      <c r="AE13" s="131"/>
      <c r="AF13" s="131"/>
      <c r="AG13" s="131"/>
    </row>
    <row r="14" spans="1:33" s="9" customFormat="1" ht="15">
      <c r="A14" s="9" t="s">
        <v>310</v>
      </c>
      <c r="O14" s="73">
        <v>0.009166666666666667</v>
      </c>
      <c r="P14" s="73">
        <v>0.2652777777777778</v>
      </c>
      <c r="Q14" s="73">
        <v>0.059166666666666666</v>
      </c>
      <c r="R14" s="73">
        <v>0.29027777777777775</v>
      </c>
      <c r="S14" s="73">
        <v>0.5330555555555555</v>
      </c>
      <c r="T14" s="73">
        <v>0.7880555555555555</v>
      </c>
      <c r="U14" s="73">
        <v>1.6641666666666666</v>
      </c>
      <c r="V14" s="73">
        <v>2.495</v>
      </c>
      <c r="W14" s="73">
        <v>3.0508333333333333</v>
      </c>
      <c r="X14" s="73">
        <v>3.728611111111111</v>
      </c>
      <c r="Y14" s="73">
        <v>3.6572222222222224</v>
      </c>
      <c r="Z14" s="73">
        <v>3.9063888888888885</v>
      </c>
      <c r="AA14" s="73">
        <v>3.85</v>
      </c>
      <c r="AB14" s="73">
        <v>3.9794444444444443</v>
      </c>
      <c r="AC14" s="73">
        <v>3.7552777777777777</v>
      </c>
      <c r="AD14" s="73">
        <v>4.1130555555555555</v>
      </c>
      <c r="AE14" s="73">
        <v>3.4041666666666663</v>
      </c>
      <c r="AF14" s="73">
        <v>2.525</v>
      </c>
      <c r="AG14" s="73">
        <v>3.23</v>
      </c>
    </row>
    <row r="15" spans="1:33" s="14" customFormat="1" ht="15">
      <c r="A15" s="14" t="s">
        <v>311</v>
      </c>
      <c r="H15" s="8"/>
      <c r="I15" s="8"/>
      <c r="J15" s="8"/>
      <c r="K15" s="8"/>
      <c r="L15" s="8"/>
      <c r="M15" s="8"/>
      <c r="N15" s="8"/>
      <c r="O15" s="8"/>
      <c r="P15" s="8"/>
      <c r="Q15" s="8"/>
      <c r="R15" s="8"/>
      <c r="S15" s="8"/>
      <c r="T15" s="8"/>
      <c r="U15" s="8"/>
      <c r="V15" s="8"/>
      <c r="W15" s="8"/>
      <c r="X15" s="8"/>
      <c r="Y15" s="8"/>
      <c r="Z15" s="8"/>
      <c r="AA15" s="8"/>
      <c r="AB15" s="8"/>
      <c r="AC15" s="8"/>
      <c r="AD15" s="8"/>
      <c r="AE15" s="131"/>
      <c r="AF15" s="131"/>
      <c r="AG15" s="131"/>
    </row>
    <row r="16" spans="1:33" s="9" customFormat="1" ht="15">
      <c r="A16" s="9" t="s">
        <v>312</v>
      </c>
      <c r="E16" s="9">
        <v>0.4</v>
      </c>
      <c r="F16" s="9">
        <v>0.4</v>
      </c>
      <c r="G16" s="9">
        <v>0.2</v>
      </c>
      <c r="H16" s="73">
        <v>0</v>
      </c>
      <c r="I16" s="9">
        <v>0.1</v>
      </c>
      <c r="J16" s="9">
        <v>0.4</v>
      </c>
      <c r="K16" s="9">
        <v>0.5</v>
      </c>
      <c r="L16" s="9">
        <v>0.4</v>
      </c>
      <c r="M16" s="9">
        <v>1.2</v>
      </c>
      <c r="N16" s="9">
        <v>2.4</v>
      </c>
      <c r="O16" s="73">
        <v>6.167222222222222</v>
      </c>
      <c r="P16" s="73">
        <v>8.994444444444444</v>
      </c>
      <c r="Q16" s="73">
        <v>11.80861111111111</v>
      </c>
      <c r="R16" s="73">
        <v>12.913888888888888</v>
      </c>
      <c r="S16" s="73">
        <v>12.70111111111111</v>
      </c>
      <c r="T16" s="73">
        <v>11.801111111111112</v>
      </c>
      <c r="U16" s="73">
        <v>8.919166666666666</v>
      </c>
      <c r="V16" s="73">
        <v>8.225833333333334</v>
      </c>
      <c r="W16" s="73">
        <v>7.744722222222221</v>
      </c>
      <c r="X16" s="73">
        <v>6.65</v>
      </c>
      <c r="Y16" s="73">
        <v>6.144722222222222</v>
      </c>
      <c r="Z16" s="73">
        <v>5.174166666666667</v>
      </c>
      <c r="AA16" s="73">
        <v>4.512777777777777</v>
      </c>
      <c r="AB16" s="73">
        <v>5.031666666666667</v>
      </c>
      <c r="AC16" s="73">
        <v>3.977222222222222</v>
      </c>
      <c r="AD16" s="73">
        <v>3.511111111111111</v>
      </c>
      <c r="AE16" s="73">
        <v>2.8472222222222223</v>
      </c>
      <c r="AF16" s="73">
        <v>2.394722222222222</v>
      </c>
      <c r="AG16" s="73">
        <v>1.9991666666666665</v>
      </c>
    </row>
    <row r="17" spans="1:33" s="14" customFormat="1" ht="15">
      <c r="A17" s="14" t="s">
        <v>313</v>
      </c>
      <c r="H17" s="8"/>
      <c r="I17" s="8"/>
      <c r="J17" s="8"/>
      <c r="K17" s="8"/>
      <c r="L17" s="8"/>
      <c r="M17" s="8"/>
      <c r="N17" s="8"/>
      <c r="O17" s="8"/>
      <c r="P17" s="8"/>
      <c r="Q17" s="8"/>
      <c r="R17" s="8"/>
      <c r="S17" s="8"/>
      <c r="T17" s="8"/>
      <c r="U17" s="8"/>
      <c r="V17" s="8"/>
      <c r="W17" s="8"/>
      <c r="X17" s="8"/>
      <c r="Y17" s="8"/>
      <c r="Z17" s="8"/>
      <c r="AA17" s="8"/>
      <c r="AB17" s="8"/>
      <c r="AC17" s="8"/>
      <c r="AD17" s="8"/>
      <c r="AE17" s="131"/>
      <c r="AF17" s="131"/>
      <c r="AG17" s="131"/>
    </row>
    <row r="18" spans="1:33" s="14" customFormat="1" ht="15">
      <c r="A18" s="14" t="s">
        <v>314</v>
      </c>
      <c r="H18" s="8"/>
      <c r="I18" s="8"/>
      <c r="J18" s="8"/>
      <c r="K18" s="8"/>
      <c r="L18" s="8"/>
      <c r="M18" s="8"/>
      <c r="N18" s="8"/>
      <c r="O18" s="8"/>
      <c r="P18" s="8"/>
      <c r="Q18" s="8"/>
      <c r="R18" s="8"/>
      <c r="S18" s="8"/>
      <c r="T18" s="8"/>
      <c r="U18" s="8"/>
      <c r="V18" s="8"/>
      <c r="W18" s="8"/>
      <c r="X18" s="8"/>
      <c r="Y18" s="8"/>
      <c r="Z18" s="8"/>
      <c r="AA18" s="8"/>
      <c r="AB18" s="8"/>
      <c r="AC18" s="8"/>
      <c r="AD18" s="8"/>
      <c r="AE18" s="131"/>
      <c r="AF18" s="131"/>
      <c r="AG18" s="131"/>
    </row>
    <row r="19" spans="1:33" s="9" customFormat="1" ht="15">
      <c r="A19" s="9" t="s">
        <v>173</v>
      </c>
      <c r="B19" s="9">
        <v>0.3</v>
      </c>
      <c r="C19" s="9">
        <v>0.3</v>
      </c>
      <c r="D19" s="9">
        <v>0.3</v>
      </c>
      <c r="E19" s="9">
        <v>0.8</v>
      </c>
      <c r="F19" s="9">
        <v>0.9</v>
      </c>
      <c r="G19" s="73">
        <v>1</v>
      </c>
      <c r="H19" s="9">
        <v>1.3</v>
      </c>
      <c r="I19" s="9">
        <v>1.4</v>
      </c>
      <c r="J19" s="9">
        <v>1.6</v>
      </c>
      <c r="K19" s="9">
        <v>1.8</v>
      </c>
      <c r="L19" s="9">
        <v>2.3</v>
      </c>
      <c r="M19" s="9">
        <v>2.7</v>
      </c>
      <c r="N19" s="9">
        <v>3.4</v>
      </c>
      <c r="O19" s="73">
        <v>3.8611111111111107</v>
      </c>
      <c r="P19" s="73">
        <v>5.047222222222222</v>
      </c>
      <c r="Q19" s="73">
        <v>6.5825</v>
      </c>
      <c r="R19" s="73">
        <v>8.466388888888888</v>
      </c>
      <c r="S19" s="73">
        <v>9.164444444444444</v>
      </c>
      <c r="T19" s="73">
        <v>9.525</v>
      </c>
      <c r="U19" s="73">
        <v>9.513333333333334</v>
      </c>
      <c r="V19" s="73">
        <v>10.3625</v>
      </c>
      <c r="W19" s="73">
        <v>12.416666666666666</v>
      </c>
      <c r="X19" s="73">
        <v>13.396666666666667</v>
      </c>
      <c r="Y19" s="73">
        <v>15.56611111111111</v>
      </c>
      <c r="Z19" s="73">
        <v>18.503333333333334</v>
      </c>
      <c r="AA19" s="73">
        <v>20.95722222222222</v>
      </c>
      <c r="AB19" s="73">
        <v>24.78361111111111</v>
      </c>
      <c r="AC19" s="73">
        <v>23.853055555555553</v>
      </c>
      <c r="AD19" s="73">
        <v>24.863888888888887</v>
      </c>
      <c r="AE19" s="73">
        <v>23.625555555555554</v>
      </c>
      <c r="AF19" s="73">
        <v>23.791388888888886</v>
      </c>
      <c r="AG19" s="73">
        <v>29.873055555555556</v>
      </c>
    </row>
    <row r="20" spans="1:33" s="14" customFormat="1" ht="15">
      <c r="A20" s="14" t="s">
        <v>315</v>
      </c>
      <c r="H20" s="8"/>
      <c r="I20" s="8"/>
      <c r="J20" s="8"/>
      <c r="K20" s="8"/>
      <c r="L20" s="8"/>
      <c r="M20" s="8"/>
      <c r="N20" s="8"/>
      <c r="O20" s="8"/>
      <c r="P20" s="8"/>
      <c r="Q20" s="8"/>
      <c r="R20" s="8"/>
      <c r="S20" s="8"/>
      <c r="T20" s="8"/>
      <c r="U20" s="8"/>
      <c r="V20" s="8"/>
      <c r="W20" s="8"/>
      <c r="X20" s="8"/>
      <c r="Y20" s="8"/>
      <c r="Z20" s="8"/>
      <c r="AA20" s="8"/>
      <c r="AB20" s="8"/>
      <c r="AC20" s="8"/>
      <c r="AD20" s="8"/>
      <c r="AE20" s="131"/>
      <c r="AF20" s="131"/>
      <c r="AG20" s="131"/>
    </row>
    <row r="21" spans="1:33" s="9" customFormat="1" ht="15">
      <c r="A21" s="9" t="s">
        <v>316</v>
      </c>
      <c r="D21" s="9">
        <v>0.1</v>
      </c>
      <c r="E21" s="9">
        <v>0.1</v>
      </c>
      <c r="F21" s="71">
        <v>0</v>
      </c>
      <c r="G21" s="9">
        <v>0.1</v>
      </c>
      <c r="H21" s="9">
        <v>0.1</v>
      </c>
      <c r="I21" s="9">
        <v>0.1</v>
      </c>
      <c r="J21" s="71">
        <v>0</v>
      </c>
      <c r="K21" s="9">
        <v>0.1</v>
      </c>
      <c r="L21" s="9">
        <v>0.1</v>
      </c>
      <c r="M21" s="9">
        <v>0.8</v>
      </c>
      <c r="N21" s="9">
        <v>1.6</v>
      </c>
      <c r="O21" s="73">
        <v>4.323888888888889</v>
      </c>
      <c r="P21" s="73">
        <v>5.321944444444444</v>
      </c>
      <c r="Q21" s="73">
        <v>3.765</v>
      </c>
      <c r="R21" s="73">
        <v>1.8608333333333333</v>
      </c>
      <c r="S21" s="73">
        <v>3.705</v>
      </c>
      <c r="T21" s="73">
        <v>4.916111111111111</v>
      </c>
      <c r="U21" s="73">
        <v>5.2188888888888885</v>
      </c>
      <c r="V21" s="73">
        <v>6.336944444444445</v>
      </c>
      <c r="W21" s="73">
        <v>6.150833333333333</v>
      </c>
      <c r="X21" s="73">
        <v>5.791944444444445</v>
      </c>
      <c r="Y21" s="73">
        <v>5.045</v>
      </c>
      <c r="Z21" s="73">
        <v>2.7530555555555556</v>
      </c>
      <c r="AA21" s="73">
        <v>3.3591666666666664</v>
      </c>
      <c r="AB21" s="73">
        <v>1.68</v>
      </c>
      <c r="AC21" s="73">
        <v>2.17</v>
      </c>
      <c r="AD21" s="73">
        <v>1.7369444444444444</v>
      </c>
      <c r="AE21" s="73">
        <v>1.5022222222222221</v>
      </c>
      <c r="AF21" s="73">
        <v>2.0511111111111107</v>
      </c>
      <c r="AG21" s="73">
        <v>1.6033333333333333</v>
      </c>
    </row>
    <row r="22" spans="1:33" s="14" customFormat="1" ht="15">
      <c r="A22" s="14" t="s">
        <v>317</v>
      </c>
      <c r="H22" s="8"/>
      <c r="I22" s="8"/>
      <c r="J22" s="8"/>
      <c r="K22" s="8"/>
      <c r="L22" s="8"/>
      <c r="M22" s="8"/>
      <c r="N22" s="8"/>
      <c r="O22" s="8"/>
      <c r="P22" s="8"/>
      <c r="Q22" s="8"/>
      <c r="R22" s="8"/>
      <c r="S22" s="8"/>
      <c r="T22" s="8"/>
      <c r="U22" s="8"/>
      <c r="V22" s="8"/>
      <c r="W22" s="8"/>
      <c r="X22" s="8"/>
      <c r="Y22" s="8"/>
      <c r="Z22" s="8"/>
      <c r="AA22" s="8"/>
      <c r="AB22" s="8"/>
      <c r="AC22" s="8"/>
      <c r="AD22" s="8"/>
      <c r="AE22" s="131"/>
      <c r="AF22" s="131"/>
      <c r="AG22" s="131"/>
    </row>
    <row r="23" spans="1:33" s="9" customFormat="1" ht="15">
      <c r="A23" s="9" t="s">
        <v>318</v>
      </c>
      <c r="N23" s="9">
        <v>0.2</v>
      </c>
      <c r="O23" s="73">
        <v>0.7130555555555556</v>
      </c>
      <c r="P23" s="73">
        <v>1.9180555555555554</v>
      </c>
      <c r="Q23" s="73">
        <v>3.211111111111111</v>
      </c>
      <c r="R23" s="73">
        <v>5.281944444444444</v>
      </c>
      <c r="S23" s="73">
        <v>6.906944444444444</v>
      </c>
      <c r="T23" s="73">
        <v>6.922222222222222</v>
      </c>
      <c r="U23" s="73">
        <v>6.831111111111111</v>
      </c>
      <c r="V23" s="73">
        <v>7.083055555555555</v>
      </c>
      <c r="W23" s="73">
        <v>7.3869444444444445</v>
      </c>
      <c r="X23" s="73">
        <v>6.913055555555555</v>
      </c>
      <c r="Y23" s="73">
        <v>7.213055555555556</v>
      </c>
      <c r="Z23" s="73">
        <v>6.9191666666666665</v>
      </c>
      <c r="AA23" s="73">
        <v>6.966944444444445</v>
      </c>
      <c r="AB23" s="73">
        <v>6.916111111111111</v>
      </c>
      <c r="AC23" s="73">
        <v>6.108888888888889</v>
      </c>
      <c r="AD23" s="73">
        <v>7.368055555555555</v>
      </c>
      <c r="AE23" s="73">
        <v>7.523888888888889</v>
      </c>
      <c r="AF23" s="73">
        <v>7.484166666666666</v>
      </c>
      <c r="AG23" s="73">
        <v>7.057222222222221</v>
      </c>
    </row>
    <row r="24" spans="1:33" s="14" customFormat="1" ht="15">
      <c r="A24" s="14" t="s">
        <v>319</v>
      </c>
      <c r="H24" s="8"/>
      <c r="I24" s="8"/>
      <c r="J24" s="8"/>
      <c r="K24" s="8"/>
      <c r="L24" s="8"/>
      <c r="M24" s="8"/>
      <c r="N24" s="8"/>
      <c r="O24" s="8"/>
      <c r="P24" s="8"/>
      <c r="Q24" s="8"/>
      <c r="R24" s="8"/>
      <c r="S24" s="8"/>
      <c r="T24" s="8"/>
      <c r="U24" s="8"/>
      <c r="V24" s="8"/>
      <c r="W24" s="8"/>
      <c r="X24" s="8"/>
      <c r="Y24" s="8"/>
      <c r="Z24" s="8"/>
      <c r="AA24" s="8"/>
      <c r="AB24" s="8"/>
      <c r="AC24" s="8"/>
      <c r="AD24" s="8"/>
      <c r="AE24" s="131"/>
      <c r="AF24" s="131"/>
      <c r="AG24" s="131"/>
    </row>
    <row r="25" spans="1:33" s="9" customFormat="1" ht="15">
      <c r="A25" s="9" t="s">
        <v>320</v>
      </c>
      <c r="G25" s="9">
        <v>0.1</v>
      </c>
      <c r="H25" s="9">
        <v>0.1</v>
      </c>
      <c r="I25" s="9">
        <v>0.2</v>
      </c>
      <c r="J25" s="9">
        <v>0.3</v>
      </c>
      <c r="K25" s="9">
        <v>0.3</v>
      </c>
      <c r="L25" s="9">
        <v>0.6</v>
      </c>
      <c r="M25" s="9">
        <v>1.4</v>
      </c>
      <c r="N25" s="9">
        <v>1.3</v>
      </c>
      <c r="O25" s="73">
        <v>1.46</v>
      </c>
      <c r="P25" s="73">
        <v>1.9705555555555554</v>
      </c>
      <c r="Q25" s="73">
        <v>2.3330555555555557</v>
      </c>
      <c r="R25" s="73">
        <v>2.3569444444444443</v>
      </c>
      <c r="S25" s="73">
        <v>2.743888888888889</v>
      </c>
      <c r="T25" s="73">
        <v>2.8011111111111107</v>
      </c>
      <c r="U25" s="73">
        <v>3.3272222222222223</v>
      </c>
      <c r="V25" s="73">
        <v>3.013055555555556</v>
      </c>
      <c r="W25" s="73">
        <v>2.9919444444444445</v>
      </c>
      <c r="X25" s="73">
        <v>3.145</v>
      </c>
      <c r="Y25" s="73">
        <v>3.2780555555555555</v>
      </c>
      <c r="Z25" s="73">
        <v>3.33</v>
      </c>
      <c r="AA25" s="73">
        <v>3.2019444444444445</v>
      </c>
      <c r="AB25" s="73">
        <v>2.7938888888888886</v>
      </c>
      <c r="AC25" s="73">
        <v>3.34</v>
      </c>
      <c r="AD25" s="73">
        <v>3.907777777777778</v>
      </c>
      <c r="AE25" s="73">
        <v>4.807777777777777</v>
      </c>
      <c r="AF25" s="73">
        <v>4.643888888888888</v>
      </c>
      <c r="AG25" s="73">
        <v>4.05</v>
      </c>
    </row>
    <row r="26" spans="1:33" s="16" customFormat="1" ht="15">
      <c r="A26" s="16" t="s">
        <v>321</v>
      </c>
      <c r="H26" s="10"/>
      <c r="I26" s="10"/>
      <c r="J26" s="10"/>
      <c r="K26" s="10"/>
      <c r="L26" s="10"/>
      <c r="M26" s="10"/>
      <c r="N26" s="10"/>
      <c r="O26" s="10"/>
      <c r="P26" s="10"/>
      <c r="Q26" s="10"/>
      <c r="R26" s="10"/>
      <c r="S26" s="10"/>
      <c r="T26" s="10"/>
      <c r="U26" s="10"/>
      <c r="V26" s="10"/>
      <c r="W26" s="10"/>
      <c r="X26" s="10"/>
      <c r="Y26" s="10"/>
      <c r="Z26" s="10"/>
      <c r="AA26" s="10"/>
      <c r="AB26" s="10"/>
      <c r="AC26" s="10"/>
      <c r="AD26" s="10"/>
      <c r="AE26" s="19"/>
      <c r="AF26" s="19"/>
      <c r="AG26" s="19"/>
    </row>
    <row r="27" spans="1:33" s="9" customFormat="1" ht="15">
      <c r="A27" s="9" t="s">
        <v>322</v>
      </c>
      <c r="B27" s="9">
        <v>14.6</v>
      </c>
      <c r="C27" s="9">
        <v>15.9</v>
      </c>
      <c r="D27" s="9">
        <v>17.4</v>
      </c>
      <c r="E27" s="9">
        <v>19.8</v>
      </c>
      <c r="F27" s="9">
        <v>19.9</v>
      </c>
      <c r="G27" s="9">
        <v>22.2</v>
      </c>
      <c r="H27" s="9">
        <v>27.3</v>
      </c>
      <c r="I27" s="9">
        <v>28.7</v>
      </c>
      <c r="J27" s="73">
        <v>31</v>
      </c>
      <c r="K27" s="9">
        <v>32.7</v>
      </c>
      <c r="L27" s="9">
        <v>34.5</v>
      </c>
      <c r="M27" s="73">
        <v>36</v>
      </c>
      <c r="N27" s="9">
        <v>36.1</v>
      </c>
      <c r="O27" s="73">
        <v>35.191944444444445</v>
      </c>
      <c r="P27" s="73">
        <v>36.854166666666664</v>
      </c>
      <c r="Q27" s="73">
        <v>45.58027777777777</v>
      </c>
      <c r="R27" s="73">
        <v>45.05805555555555</v>
      </c>
      <c r="S27" s="73">
        <v>47.5925</v>
      </c>
      <c r="T27" s="73">
        <v>44.24055555555556</v>
      </c>
      <c r="U27" s="73">
        <v>40.39805555555556</v>
      </c>
      <c r="V27" s="73">
        <v>41.13305555555556</v>
      </c>
      <c r="W27" s="73">
        <v>44.839166666666664</v>
      </c>
      <c r="X27" s="73">
        <v>44.42472222222222</v>
      </c>
      <c r="Y27" s="73">
        <v>46.554722222222225</v>
      </c>
      <c r="Z27" s="73">
        <v>47.64333333333334</v>
      </c>
      <c r="AA27" s="73">
        <v>48.85472222222222</v>
      </c>
      <c r="AB27" s="73">
        <v>54.343888888888884</v>
      </c>
      <c r="AC27" s="73">
        <v>48.69638888888889</v>
      </c>
      <c r="AD27" s="73">
        <v>52.292777777777786</v>
      </c>
      <c r="AE27" s="73">
        <v>48.41888888888889</v>
      </c>
      <c r="AF27" s="73">
        <v>45.83694444444444</v>
      </c>
      <c r="AG27" s="73">
        <v>52.125277777777775</v>
      </c>
    </row>
    <row r="28" spans="1:33" s="16" customFormat="1" ht="14.25">
      <c r="A28" s="16" t="s">
        <v>290</v>
      </c>
      <c r="AE28" s="63"/>
      <c r="AF28" s="63"/>
      <c r="AG28" s="63"/>
    </row>
    <row r="30" spans="1:3" s="11" customFormat="1" ht="12.75">
      <c r="A30" s="67" t="s">
        <v>591</v>
      </c>
      <c r="B30" s="67"/>
      <c r="C30" s="67"/>
    </row>
    <row r="31" spans="1:3" s="11" customFormat="1" ht="12.75">
      <c r="A31" s="67" t="s">
        <v>540</v>
      </c>
      <c r="B31" s="67"/>
      <c r="C31" s="67"/>
    </row>
  </sheetData>
  <printOptions/>
  <pageMargins left="0.75" right="0.75" top="1" bottom="1" header="0.5" footer="0.5"/>
  <pageSetup horizontalDpi="600" verticalDpi="600" orientation="landscape" paperSize="9" scale="97" r:id="rId2"/>
  <colBreaks count="1" manualBreakCount="1">
    <brk id="21" min="7" max="30" man="1"/>
  </colBreaks>
  <drawing r:id="rId1"/>
</worksheet>
</file>

<file path=xl/worksheets/sheet13.xml><?xml version="1.0" encoding="utf-8"?>
<worksheet xmlns="http://schemas.openxmlformats.org/spreadsheetml/2006/main" xmlns:r="http://schemas.openxmlformats.org/officeDocument/2006/relationships">
  <dimension ref="A8:AF40"/>
  <sheetViews>
    <sheetView zoomScale="75" zoomScaleNormal="75" workbookViewId="0" topLeftCell="A1">
      <selection activeCell="J37" sqref="J37"/>
    </sheetView>
  </sheetViews>
  <sheetFormatPr defaultColWidth="9.00390625" defaultRowHeight="12"/>
  <cols>
    <col min="1" max="1" width="5.875" style="5" customWidth="1"/>
    <col min="2" max="2" width="32.125" style="5" customWidth="1"/>
    <col min="3" max="16384" width="11.375" style="5" customWidth="1"/>
  </cols>
  <sheetData>
    <row r="1" ht="15"/>
    <row r="2" ht="15"/>
    <row r="3" ht="15"/>
    <row r="4" ht="15"/>
    <row r="8" ht="15.75">
      <c r="A8" s="4" t="s">
        <v>572</v>
      </c>
    </row>
    <row r="9" s="4" customFormat="1" ht="15.75">
      <c r="A9" s="4" t="s">
        <v>606</v>
      </c>
    </row>
    <row r="10" s="4" customFormat="1" ht="15.75">
      <c r="A10" s="102" t="s">
        <v>607</v>
      </c>
    </row>
    <row r="11" spans="3:32" s="6" customFormat="1" ht="15.75">
      <c r="C11" s="6">
        <v>1972</v>
      </c>
      <c r="D11" s="6">
        <v>1973</v>
      </c>
      <c r="E11" s="6">
        <v>1974</v>
      </c>
      <c r="F11" s="6">
        <v>1975</v>
      </c>
      <c r="G11" s="6">
        <v>1976</v>
      </c>
      <c r="H11" s="6">
        <v>1977</v>
      </c>
      <c r="I11" s="6">
        <v>1978</v>
      </c>
      <c r="J11" s="6">
        <v>1979</v>
      </c>
      <c r="K11" s="6">
        <v>1980</v>
      </c>
      <c r="L11" s="6">
        <v>1981</v>
      </c>
      <c r="M11" s="6">
        <v>1982</v>
      </c>
      <c r="N11" s="6">
        <v>1983</v>
      </c>
      <c r="O11" s="6">
        <v>1984</v>
      </c>
      <c r="P11" s="6">
        <v>1985</v>
      </c>
      <c r="Q11" s="6">
        <v>1986</v>
      </c>
      <c r="R11" s="6">
        <v>1987</v>
      </c>
      <c r="S11" s="6">
        <v>1988</v>
      </c>
      <c r="T11" s="6">
        <v>1989</v>
      </c>
      <c r="U11" s="6">
        <v>1990</v>
      </c>
      <c r="V11" s="6">
        <v>1991</v>
      </c>
      <c r="W11" s="6">
        <v>1992</v>
      </c>
      <c r="X11" s="6">
        <v>1993</v>
      </c>
      <c r="Y11" s="6">
        <v>1994</v>
      </c>
      <c r="Z11" s="6">
        <v>19951</v>
      </c>
      <c r="AA11" s="6">
        <v>1996</v>
      </c>
      <c r="AB11" s="6">
        <v>19972</v>
      </c>
      <c r="AC11" s="6">
        <v>1998</v>
      </c>
      <c r="AD11" s="6">
        <v>1999</v>
      </c>
      <c r="AE11" s="6">
        <v>2000</v>
      </c>
      <c r="AF11" s="6">
        <v>2001</v>
      </c>
    </row>
    <row r="12" spans="1:32" s="23" customFormat="1" ht="15.75">
      <c r="A12" s="9" t="s">
        <v>498</v>
      </c>
      <c r="C12" s="9">
        <f aca="true" t="shared" si="0" ref="C12:AF12">SUM(C14:C22)</f>
        <v>10.667000000000002</v>
      </c>
      <c r="D12" s="9">
        <f t="shared" si="0"/>
        <v>10.042</v>
      </c>
      <c r="E12" s="9">
        <f t="shared" si="0"/>
        <v>9.722999999999999</v>
      </c>
      <c r="F12" s="9">
        <f t="shared" si="0"/>
        <v>11.868</v>
      </c>
      <c r="G12" s="9">
        <f t="shared" si="0"/>
        <v>13.449</v>
      </c>
      <c r="H12" s="9">
        <f t="shared" si="0"/>
        <v>14.296000000000001</v>
      </c>
      <c r="I12" s="9">
        <f t="shared" si="0"/>
        <v>15.641</v>
      </c>
      <c r="J12" s="9">
        <f t="shared" si="0"/>
        <v>16.221</v>
      </c>
      <c r="K12" s="9">
        <f t="shared" si="0"/>
        <v>17.899</v>
      </c>
      <c r="L12" s="9">
        <f t="shared" si="0"/>
        <v>14.742999999999999</v>
      </c>
      <c r="M12" s="9">
        <f t="shared" si="0"/>
        <v>13.459000000000001</v>
      </c>
      <c r="N12" s="9">
        <f t="shared" si="0"/>
        <v>13.988</v>
      </c>
      <c r="O12" s="9">
        <f t="shared" si="0"/>
        <v>12.936</v>
      </c>
      <c r="P12" s="9">
        <f t="shared" si="0"/>
        <v>13.841000000000001</v>
      </c>
      <c r="Q12" s="9">
        <f t="shared" si="0"/>
        <v>15.861999999999998</v>
      </c>
      <c r="R12" s="9">
        <f t="shared" si="0"/>
        <v>15.312</v>
      </c>
      <c r="S12" s="9">
        <f t="shared" si="0"/>
        <v>14.233999999999998</v>
      </c>
      <c r="T12" s="9">
        <f t="shared" si="0"/>
        <v>15.515999999999998</v>
      </c>
      <c r="U12" s="9">
        <f t="shared" si="0"/>
        <v>16.778</v>
      </c>
      <c r="V12" s="9">
        <f t="shared" si="0"/>
        <v>15.825999999999999</v>
      </c>
      <c r="W12" s="9">
        <f t="shared" si="0"/>
        <v>18.831999999999997</v>
      </c>
      <c r="X12" s="9">
        <f t="shared" si="0"/>
        <v>17.793</v>
      </c>
      <c r="Y12" s="9">
        <f t="shared" si="0"/>
        <v>17.480999999999998</v>
      </c>
      <c r="Z12" s="9">
        <f t="shared" si="0"/>
        <v>16.598</v>
      </c>
      <c r="AA12" s="9">
        <f t="shared" si="0"/>
        <v>18.84</v>
      </c>
      <c r="AB12" s="9">
        <f t="shared" si="0"/>
        <v>16.915</v>
      </c>
      <c r="AC12" s="9">
        <f t="shared" si="0"/>
        <v>16.821</v>
      </c>
      <c r="AD12" s="9">
        <f t="shared" si="0"/>
        <v>17.442</v>
      </c>
      <c r="AE12" s="9">
        <f t="shared" si="0"/>
        <v>20.685</v>
      </c>
      <c r="AF12" s="9">
        <f t="shared" si="0"/>
        <v>19.89</v>
      </c>
    </row>
    <row r="13" spans="1:2" s="26" customFormat="1" ht="15">
      <c r="A13" s="14" t="s">
        <v>499</v>
      </c>
      <c r="B13" s="25"/>
    </row>
    <row r="14" spans="1:32" s="9" customFormat="1" ht="15">
      <c r="A14" s="9" t="s">
        <v>501</v>
      </c>
      <c r="B14" s="9" t="s">
        <v>323</v>
      </c>
      <c r="C14" s="9">
        <v>0.213</v>
      </c>
      <c r="D14" s="9">
        <v>0.602</v>
      </c>
      <c r="E14" s="9">
        <v>0.778</v>
      </c>
      <c r="F14" s="9">
        <v>2.136</v>
      </c>
      <c r="G14" s="9">
        <v>2.824</v>
      </c>
      <c r="H14" s="9">
        <v>3.816</v>
      </c>
      <c r="I14" s="9">
        <v>3.363</v>
      </c>
      <c r="J14" s="9">
        <v>4.909</v>
      </c>
      <c r="K14" s="9">
        <v>7.593</v>
      </c>
      <c r="L14" s="9">
        <v>6.931</v>
      </c>
      <c r="M14" s="9">
        <v>1.702</v>
      </c>
      <c r="N14" s="9">
        <v>0.086</v>
      </c>
      <c r="O14" s="9">
        <v>0</v>
      </c>
      <c r="P14" s="9">
        <v>0.122</v>
      </c>
      <c r="Q14" s="9">
        <v>1.148</v>
      </c>
      <c r="R14" s="9">
        <v>0.701</v>
      </c>
      <c r="S14" s="9">
        <v>0.459</v>
      </c>
      <c r="T14" s="9">
        <v>0.263</v>
      </c>
      <c r="U14" s="9">
        <v>0.29</v>
      </c>
      <c r="V14" s="9">
        <v>0.255</v>
      </c>
      <c r="W14" s="9">
        <v>1.875</v>
      </c>
      <c r="X14" s="9">
        <v>2.65</v>
      </c>
      <c r="Y14" s="9">
        <v>2.063</v>
      </c>
      <c r="Z14" s="9">
        <v>1.067</v>
      </c>
      <c r="AA14" s="9">
        <v>2.012</v>
      </c>
      <c r="AB14" s="9">
        <v>2.245</v>
      </c>
      <c r="AC14" s="9">
        <v>1.627</v>
      </c>
      <c r="AD14" s="9">
        <v>1.238</v>
      </c>
      <c r="AE14" s="61">
        <v>0.8321</v>
      </c>
      <c r="AF14" s="9">
        <v>1.146</v>
      </c>
    </row>
    <row r="15" spans="1:31" s="14" customFormat="1" ht="14.25">
      <c r="A15" s="14" t="s">
        <v>502</v>
      </c>
      <c r="B15" s="14" t="s">
        <v>324</v>
      </c>
      <c r="AE15" s="123"/>
    </row>
    <row r="16" spans="2:32" s="9" customFormat="1" ht="15">
      <c r="B16" s="9" t="s">
        <v>325</v>
      </c>
      <c r="C16" s="9">
        <v>4.801</v>
      </c>
      <c r="D16" s="9">
        <v>5.221</v>
      </c>
      <c r="E16" s="9">
        <v>5.153</v>
      </c>
      <c r="F16" s="9">
        <v>5.815</v>
      </c>
      <c r="G16" s="9">
        <v>6.052</v>
      </c>
      <c r="H16" s="9">
        <v>4.621</v>
      </c>
      <c r="I16" s="9">
        <v>5.628</v>
      </c>
      <c r="J16" s="9">
        <v>2.962</v>
      </c>
      <c r="K16" s="9">
        <v>2.676</v>
      </c>
      <c r="L16" s="9">
        <v>0.753</v>
      </c>
      <c r="M16" s="9">
        <v>1.11</v>
      </c>
      <c r="N16" s="9">
        <v>0.613</v>
      </c>
      <c r="O16" s="9">
        <v>0.211</v>
      </c>
      <c r="P16" s="9">
        <v>0.314</v>
      </c>
      <c r="Q16" s="9">
        <v>0.652</v>
      </c>
      <c r="R16" s="9">
        <v>0.871</v>
      </c>
      <c r="S16" s="9">
        <v>1.875</v>
      </c>
      <c r="T16" s="9">
        <v>1.75</v>
      </c>
      <c r="U16" s="9">
        <v>1.742</v>
      </c>
      <c r="V16" s="9">
        <v>2.774</v>
      </c>
      <c r="W16" s="9">
        <v>1.821</v>
      </c>
      <c r="X16" s="9">
        <v>1.837</v>
      </c>
      <c r="Y16" s="9">
        <v>1.928</v>
      </c>
      <c r="Z16" s="9">
        <v>1.885</v>
      </c>
      <c r="AA16" s="9">
        <v>1.374</v>
      </c>
      <c r="AB16" s="9">
        <v>1.406</v>
      </c>
      <c r="AC16" s="9">
        <v>1.872</v>
      </c>
      <c r="AD16" s="9">
        <v>1.272</v>
      </c>
      <c r="AE16" s="61">
        <v>1.7646</v>
      </c>
      <c r="AF16" s="9">
        <v>3.081</v>
      </c>
    </row>
    <row r="17" spans="2:31" s="25" customFormat="1" ht="14.25">
      <c r="B17" s="14" t="s">
        <v>326</v>
      </c>
      <c r="AE17" s="82"/>
    </row>
    <row r="18" spans="2:32" s="9" customFormat="1" ht="15">
      <c r="B18" s="9" t="s">
        <v>327</v>
      </c>
      <c r="C18" s="9">
        <v>4.693</v>
      </c>
      <c r="D18" s="9">
        <v>4.119</v>
      </c>
      <c r="E18" s="9">
        <v>3.403</v>
      </c>
      <c r="F18" s="9">
        <v>3.205</v>
      </c>
      <c r="G18" s="9">
        <v>3.228</v>
      </c>
      <c r="H18" s="9">
        <v>2.936</v>
      </c>
      <c r="I18" s="9">
        <v>2.043</v>
      </c>
      <c r="J18" s="9">
        <v>2.671</v>
      </c>
      <c r="K18" s="9">
        <v>3.453</v>
      </c>
      <c r="L18" s="9">
        <v>2.073</v>
      </c>
      <c r="M18" s="9">
        <v>3.265</v>
      </c>
      <c r="N18" s="9">
        <v>2.558</v>
      </c>
      <c r="O18" s="9">
        <v>1.433</v>
      </c>
      <c r="P18" s="9">
        <v>2.169</v>
      </c>
      <c r="Q18" s="9">
        <v>1.749</v>
      </c>
      <c r="R18" s="9">
        <v>1.475</v>
      </c>
      <c r="S18" s="9">
        <v>1.176</v>
      </c>
      <c r="T18" s="9">
        <v>0.938</v>
      </c>
      <c r="U18" s="9">
        <v>1.362</v>
      </c>
      <c r="V18" s="9">
        <v>1.615</v>
      </c>
      <c r="W18" s="9">
        <v>2.505</v>
      </c>
      <c r="X18" s="9">
        <v>1.475</v>
      </c>
      <c r="Y18" s="9">
        <v>1.243</v>
      </c>
      <c r="Z18" s="9">
        <v>1.815</v>
      </c>
      <c r="AA18" s="9">
        <v>1.25</v>
      </c>
      <c r="AB18" s="9">
        <v>1.235</v>
      </c>
      <c r="AC18" s="9">
        <v>1.495</v>
      </c>
      <c r="AD18" s="9">
        <v>1.19</v>
      </c>
      <c r="AE18" s="61">
        <v>1.2951</v>
      </c>
      <c r="AF18" s="9">
        <v>1.113</v>
      </c>
    </row>
    <row r="19" spans="2:31" s="25" customFormat="1" ht="14.25">
      <c r="B19" s="14" t="s">
        <v>328</v>
      </c>
      <c r="AE19" s="82"/>
    </row>
    <row r="20" spans="2:32" s="9" customFormat="1" ht="15">
      <c r="B20" s="9" t="s">
        <v>329</v>
      </c>
      <c r="E20" s="9">
        <v>0.389</v>
      </c>
      <c r="F20" s="9">
        <v>0.712</v>
      </c>
      <c r="G20" s="9">
        <v>1.345</v>
      </c>
      <c r="H20" s="9">
        <v>1.987</v>
      </c>
      <c r="I20" s="9">
        <v>2.922</v>
      </c>
      <c r="J20" s="9">
        <v>4.208</v>
      </c>
      <c r="K20" s="9">
        <v>3.531</v>
      </c>
      <c r="L20" s="9">
        <v>4.26</v>
      </c>
      <c r="M20" s="9">
        <v>6.226</v>
      </c>
      <c r="N20" s="9">
        <v>9.137</v>
      </c>
      <c r="O20" s="9">
        <v>10.134</v>
      </c>
      <c r="P20" s="9">
        <v>9.853</v>
      </c>
      <c r="Q20" s="9">
        <v>10.507</v>
      </c>
      <c r="R20" s="9">
        <v>9.774</v>
      </c>
      <c r="S20" s="9">
        <v>9.123</v>
      </c>
      <c r="T20" s="9">
        <v>10.612</v>
      </c>
      <c r="U20" s="9">
        <v>10.81</v>
      </c>
      <c r="V20" s="9">
        <v>9.979</v>
      </c>
      <c r="W20" s="9">
        <v>10.44</v>
      </c>
      <c r="X20" s="9">
        <v>10.474</v>
      </c>
      <c r="Y20" s="9">
        <v>10.084</v>
      </c>
      <c r="Z20" s="9">
        <v>9.263</v>
      </c>
      <c r="AA20" s="9">
        <v>12.923</v>
      </c>
      <c r="AB20" s="9">
        <v>10.646</v>
      </c>
      <c r="AC20" s="9">
        <v>9.659</v>
      </c>
      <c r="AD20" s="9">
        <v>11.038</v>
      </c>
      <c r="AE20" s="61">
        <v>13.5071</v>
      </c>
      <c r="AF20" s="9">
        <v>13.348</v>
      </c>
    </row>
    <row r="21" spans="2:31" s="25" customFormat="1" ht="14.25">
      <c r="B21" s="14" t="s">
        <v>330</v>
      </c>
      <c r="AE21" s="82"/>
    </row>
    <row r="22" spans="2:32" s="9" customFormat="1" ht="15">
      <c r="B22" s="9" t="s">
        <v>331</v>
      </c>
      <c r="C22" s="9">
        <v>0.96</v>
      </c>
      <c r="D22" s="9">
        <v>0.1</v>
      </c>
      <c r="E22" s="9">
        <v>0</v>
      </c>
      <c r="F22" s="9">
        <v>0</v>
      </c>
      <c r="G22" s="9">
        <v>0</v>
      </c>
      <c r="H22" s="9">
        <v>0.936</v>
      </c>
      <c r="I22" s="9">
        <v>1.685</v>
      </c>
      <c r="J22" s="9">
        <v>1.471</v>
      </c>
      <c r="K22" s="9">
        <v>0.646</v>
      </c>
      <c r="L22" s="9">
        <v>0.726</v>
      </c>
      <c r="M22" s="9">
        <v>1.156</v>
      </c>
      <c r="N22" s="9">
        <v>1.594</v>
      </c>
      <c r="O22" s="9">
        <v>1.158</v>
      </c>
      <c r="P22" s="9">
        <v>1.383</v>
      </c>
      <c r="Q22" s="9">
        <v>1.806</v>
      </c>
      <c r="R22" s="9">
        <v>2.491</v>
      </c>
      <c r="S22" s="9">
        <v>1.601</v>
      </c>
      <c r="T22" s="9">
        <v>1.953</v>
      </c>
      <c r="U22" s="9">
        <v>2.574</v>
      </c>
      <c r="V22" s="9">
        <v>1.203</v>
      </c>
      <c r="W22" s="9">
        <v>2.191</v>
      </c>
      <c r="X22" s="9">
        <v>1.357</v>
      </c>
      <c r="Y22" s="9">
        <v>2.163</v>
      </c>
      <c r="Z22" s="9">
        <v>2.568</v>
      </c>
      <c r="AA22" s="9">
        <v>1.281</v>
      </c>
      <c r="AB22" s="9">
        <v>1.383</v>
      </c>
      <c r="AC22" s="9">
        <v>2.168</v>
      </c>
      <c r="AD22" s="9">
        <v>2.704</v>
      </c>
      <c r="AE22" s="61">
        <v>3.2861</v>
      </c>
      <c r="AF22" s="9">
        <v>1.202</v>
      </c>
    </row>
    <row r="23" spans="2:31" s="25" customFormat="1" ht="14.25">
      <c r="B23" s="14" t="s">
        <v>332</v>
      </c>
      <c r="AE23" s="82"/>
    </row>
    <row r="24" spans="1:32" s="9" customFormat="1" ht="15">
      <c r="A24" s="9" t="s">
        <v>493</v>
      </c>
      <c r="C24" s="9">
        <v>16.98</v>
      </c>
      <c r="D24" s="9">
        <v>18.02</v>
      </c>
      <c r="E24" s="9">
        <v>17.754</v>
      </c>
      <c r="F24" s="9">
        <v>16.766</v>
      </c>
      <c r="G24" s="9">
        <v>15.148</v>
      </c>
      <c r="H24" s="9">
        <v>14.768</v>
      </c>
      <c r="I24" s="9">
        <v>10.338</v>
      </c>
      <c r="J24" s="9">
        <v>13.165</v>
      </c>
      <c r="K24" s="9">
        <v>8.046</v>
      </c>
      <c r="L24" s="9">
        <v>6.517</v>
      </c>
      <c r="M24" s="9">
        <v>6.269</v>
      </c>
      <c r="N24" s="9">
        <v>3.657</v>
      </c>
      <c r="O24" s="9">
        <v>0.988</v>
      </c>
      <c r="P24" s="9">
        <v>2.728</v>
      </c>
      <c r="Q24" s="9">
        <v>2.698</v>
      </c>
      <c r="R24" s="9">
        <v>-0.046</v>
      </c>
      <c r="S24" s="9">
        <v>0.549</v>
      </c>
      <c r="T24" s="9">
        <v>-2.083</v>
      </c>
      <c r="U24" s="9">
        <v>-1.718</v>
      </c>
      <c r="V24" s="9">
        <v>-1.542</v>
      </c>
      <c r="W24" s="9">
        <v>-2.522</v>
      </c>
      <c r="X24" s="9">
        <v>-2.658</v>
      </c>
      <c r="Y24" s="9">
        <v>-1.391</v>
      </c>
      <c r="Z24" s="9">
        <v>-2.69</v>
      </c>
      <c r="AA24" s="9">
        <v>-1.251</v>
      </c>
      <c r="AB24" s="9">
        <v>-3.402</v>
      </c>
      <c r="AC24" s="9">
        <v>-2.988</v>
      </c>
      <c r="AD24" s="9">
        <v>-3.812</v>
      </c>
      <c r="AE24" s="61">
        <v>-5.1675</v>
      </c>
      <c r="AF24" s="9">
        <v>-3.93</v>
      </c>
    </row>
    <row r="25" s="27" customFormat="1" ht="14.25">
      <c r="A25" s="16" t="s">
        <v>136</v>
      </c>
    </row>
    <row r="27" spans="2:15" s="11" customFormat="1" ht="12.75">
      <c r="B27" s="3"/>
      <c r="C27" s="3"/>
      <c r="D27" s="3"/>
      <c r="E27" s="3"/>
      <c r="F27" s="3"/>
      <c r="G27" s="3"/>
      <c r="H27" s="3"/>
      <c r="I27" s="3"/>
      <c r="J27" s="3"/>
      <c r="K27" s="3"/>
      <c r="L27" s="3"/>
      <c r="M27" s="3"/>
      <c r="N27" s="3"/>
      <c r="O27" s="3"/>
    </row>
    <row r="28" spans="1:15" s="11" customFormat="1" ht="12.75">
      <c r="A28" s="3" t="s">
        <v>691</v>
      </c>
      <c r="B28" s="3"/>
      <c r="C28" s="3"/>
      <c r="D28" s="3"/>
      <c r="E28" s="3"/>
      <c r="F28" s="3"/>
      <c r="G28" s="3"/>
      <c r="H28" s="3"/>
      <c r="I28" s="3"/>
      <c r="J28" s="3"/>
      <c r="K28" s="3"/>
      <c r="L28" s="3"/>
      <c r="M28" s="3"/>
      <c r="N28" s="3"/>
      <c r="O28" s="3"/>
    </row>
    <row r="29" spans="1:15" s="11" customFormat="1" ht="12.75">
      <c r="A29" s="3" t="s">
        <v>692</v>
      </c>
      <c r="B29" s="3"/>
      <c r="C29" s="3"/>
      <c r="D29" s="3"/>
      <c r="E29" s="3"/>
      <c r="F29" s="3"/>
      <c r="G29" s="3"/>
      <c r="H29" s="3"/>
      <c r="I29" s="3"/>
      <c r="J29" s="3"/>
      <c r="K29" s="3"/>
      <c r="L29" s="3"/>
      <c r="M29" s="3"/>
      <c r="N29" s="3"/>
      <c r="O29" s="3"/>
    </row>
    <row r="30" spans="1:15" s="11" customFormat="1" ht="12.75">
      <c r="A30" s="3" t="s">
        <v>537</v>
      </c>
      <c r="B30" s="3"/>
      <c r="C30" s="3"/>
      <c r="D30" s="3"/>
      <c r="E30" s="3"/>
      <c r="F30" s="3"/>
      <c r="G30" s="3"/>
      <c r="H30" s="3"/>
      <c r="I30" s="3"/>
      <c r="J30" s="3"/>
      <c r="K30" s="3"/>
      <c r="L30" s="3"/>
      <c r="M30" s="3"/>
      <c r="N30" s="3"/>
      <c r="O30" s="3"/>
    </row>
    <row r="31" spans="1:15" s="11" customFormat="1" ht="12.75">
      <c r="A31" s="3" t="s">
        <v>695</v>
      </c>
      <c r="B31" s="3"/>
      <c r="C31" s="3"/>
      <c r="D31" s="3"/>
      <c r="E31" s="3"/>
      <c r="F31" s="3"/>
      <c r="G31" s="3"/>
      <c r="H31" s="3"/>
      <c r="I31" s="3"/>
      <c r="J31" s="3"/>
      <c r="K31" s="3"/>
      <c r="L31" s="3"/>
      <c r="M31" s="3"/>
      <c r="N31" s="3"/>
      <c r="O31" s="3"/>
    </row>
    <row r="32" spans="1:15" s="11" customFormat="1" ht="12.75">
      <c r="A32" s="11" t="s">
        <v>868</v>
      </c>
      <c r="B32" s="3"/>
      <c r="C32" s="3"/>
      <c r="D32" s="3"/>
      <c r="E32" s="3"/>
      <c r="F32" s="3"/>
      <c r="G32" s="3"/>
      <c r="H32" s="3"/>
      <c r="I32" s="3"/>
      <c r="J32" s="3"/>
      <c r="K32" s="3"/>
      <c r="L32" s="3"/>
      <c r="M32" s="3"/>
      <c r="N32" s="3"/>
      <c r="O32" s="3"/>
    </row>
    <row r="33" spans="2:15" s="11" customFormat="1" ht="12.75">
      <c r="B33" s="3"/>
      <c r="C33" s="3"/>
      <c r="D33" s="3"/>
      <c r="E33" s="3"/>
      <c r="F33" s="3"/>
      <c r="G33" s="3"/>
      <c r="H33" s="3"/>
      <c r="I33" s="3"/>
      <c r="J33" s="3"/>
      <c r="K33" s="3"/>
      <c r="L33" s="3"/>
      <c r="M33" s="3"/>
      <c r="N33" s="3"/>
      <c r="O33" s="3"/>
    </row>
    <row r="34" spans="1:15" s="11" customFormat="1" ht="12.75">
      <c r="A34" s="3"/>
      <c r="B34" s="3"/>
      <c r="C34" s="3"/>
      <c r="D34" s="3"/>
      <c r="E34" s="3"/>
      <c r="F34" s="3"/>
      <c r="G34" s="3"/>
      <c r="H34" s="3"/>
      <c r="I34" s="3"/>
      <c r="J34" s="3"/>
      <c r="K34" s="3"/>
      <c r="L34" s="3"/>
      <c r="M34" s="3"/>
      <c r="N34" s="3"/>
      <c r="O34" s="3"/>
    </row>
    <row r="35" spans="1:15" s="11" customFormat="1" ht="12.75">
      <c r="A35" s="3" t="s">
        <v>800</v>
      </c>
      <c r="B35" s="3"/>
      <c r="C35" s="3"/>
      <c r="D35" s="3"/>
      <c r="E35" s="3"/>
      <c r="F35" s="3"/>
      <c r="G35" s="3"/>
      <c r="H35" s="3"/>
      <c r="I35" s="3"/>
      <c r="J35" s="3"/>
      <c r="K35" s="3"/>
      <c r="L35" s="3"/>
      <c r="M35" s="3"/>
      <c r="N35" s="3"/>
      <c r="O35" s="3"/>
    </row>
    <row r="36" spans="1:15" s="11" customFormat="1" ht="12.75">
      <c r="A36" s="3" t="s">
        <v>696</v>
      </c>
      <c r="B36" s="3"/>
      <c r="C36" s="3"/>
      <c r="D36" s="3"/>
      <c r="E36" s="3"/>
      <c r="F36" s="3"/>
      <c r="G36" s="3"/>
      <c r="H36" s="3"/>
      <c r="I36" s="3"/>
      <c r="J36" s="3"/>
      <c r="K36" s="3"/>
      <c r="L36" s="3"/>
      <c r="M36" s="3"/>
      <c r="N36" s="3"/>
      <c r="O36" s="3"/>
    </row>
    <row r="37" s="11" customFormat="1" ht="12.75">
      <c r="A37" s="11" t="s">
        <v>538</v>
      </c>
    </row>
    <row r="38" s="11" customFormat="1" ht="12.75">
      <c r="A38" s="11" t="s">
        <v>697</v>
      </c>
    </row>
    <row r="39" s="11" customFormat="1" ht="12.75">
      <c r="A39" s="11" t="s">
        <v>698</v>
      </c>
    </row>
    <row r="40" ht="15">
      <c r="A40" s="11" t="s">
        <v>869</v>
      </c>
    </row>
  </sheetData>
  <printOptions/>
  <pageMargins left="0.75" right="0.75" top="1" bottom="1" header="0.5" footer="0.5"/>
  <pageSetup horizontalDpi="600" verticalDpi="600" orientation="landscape" paperSize="9" scale="95" r:id="rId2"/>
  <colBreaks count="2" manualBreakCount="2">
    <brk id="11" max="65535" man="1"/>
    <brk id="21" min="7" max="38" man="1"/>
  </colBreaks>
  <drawing r:id="rId1"/>
</worksheet>
</file>

<file path=xl/worksheets/sheet14.xml><?xml version="1.0" encoding="utf-8"?>
<worksheet xmlns="http://schemas.openxmlformats.org/spreadsheetml/2006/main" xmlns:r="http://schemas.openxmlformats.org/officeDocument/2006/relationships">
  <dimension ref="A8:AG26"/>
  <sheetViews>
    <sheetView zoomScale="75" zoomScaleNormal="75" workbookViewId="0" topLeftCell="A1">
      <selection activeCell="I32" sqref="I32"/>
    </sheetView>
  </sheetViews>
  <sheetFormatPr defaultColWidth="9.00390625" defaultRowHeight="12"/>
  <cols>
    <col min="1" max="1" width="28.25390625" style="5" customWidth="1"/>
    <col min="2" max="16384" width="11.375" style="5" customWidth="1"/>
  </cols>
  <sheetData>
    <row r="1" ht="15"/>
    <row r="2" ht="15"/>
    <row r="3" ht="15"/>
    <row r="4" ht="15"/>
    <row r="8" ht="15.75">
      <c r="A8" s="4" t="s">
        <v>592</v>
      </c>
    </row>
    <row r="9" s="4" customFormat="1" ht="15.75">
      <c r="A9" s="4" t="s">
        <v>608</v>
      </c>
    </row>
    <row r="10" s="102" customFormat="1" ht="15">
      <c r="A10" s="102" t="s">
        <v>609</v>
      </c>
    </row>
    <row r="11" spans="2:33" s="6" customFormat="1" ht="15.75">
      <c r="B11" s="6">
        <v>1970</v>
      </c>
      <c r="C11" s="6">
        <v>1971</v>
      </c>
      <c r="D11" s="6">
        <v>1972</v>
      </c>
      <c r="E11" s="6">
        <v>1973</v>
      </c>
      <c r="F11" s="6">
        <v>1974</v>
      </c>
      <c r="G11" s="6">
        <v>1975</v>
      </c>
      <c r="H11" s="6">
        <v>1976</v>
      </c>
      <c r="I11" s="6">
        <v>1977</v>
      </c>
      <c r="J11" s="6">
        <v>1978</v>
      </c>
      <c r="K11" s="6">
        <v>1979</v>
      </c>
      <c r="L11" s="6">
        <v>1980</v>
      </c>
      <c r="M11" s="6">
        <v>1981</v>
      </c>
      <c r="N11" s="6">
        <v>1982</v>
      </c>
      <c r="O11" s="6">
        <v>1983</v>
      </c>
      <c r="P11" s="6">
        <v>1984</v>
      </c>
      <c r="Q11" s="6">
        <v>1985</v>
      </c>
      <c r="R11" s="6">
        <v>1986</v>
      </c>
      <c r="S11" s="6">
        <v>1987</v>
      </c>
      <c r="T11" s="6">
        <v>1988</v>
      </c>
      <c r="U11" s="6">
        <v>1989</v>
      </c>
      <c r="V11" s="6">
        <v>1990</v>
      </c>
      <c r="W11" s="6">
        <v>1991</v>
      </c>
      <c r="X11" s="6">
        <v>1992</v>
      </c>
      <c r="Y11" s="6">
        <v>1993</v>
      </c>
      <c r="Z11" s="6">
        <v>1994</v>
      </c>
      <c r="AA11" s="6">
        <v>1995</v>
      </c>
      <c r="AB11" s="6">
        <v>1996</v>
      </c>
      <c r="AC11" s="6">
        <v>1997</v>
      </c>
      <c r="AD11" s="6">
        <v>1998</v>
      </c>
      <c r="AE11" s="6">
        <v>1999</v>
      </c>
      <c r="AF11" s="6">
        <v>2000</v>
      </c>
      <c r="AG11" s="6">
        <v>2001</v>
      </c>
    </row>
    <row r="12" spans="1:33" s="9" customFormat="1" ht="15">
      <c r="A12" s="9" t="s">
        <v>137</v>
      </c>
      <c r="B12" s="9">
        <v>16.112</v>
      </c>
      <c r="C12" s="9">
        <v>13.841</v>
      </c>
      <c r="D12" s="9">
        <v>14.084</v>
      </c>
      <c r="E12" s="9">
        <v>14.09</v>
      </c>
      <c r="F12" s="9">
        <v>13.088</v>
      </c>
      <c r="G12" s="9">
        <v>11.911</v>
      </c>
      <c r="H12" s="9">
        <v>13.283</v>
      </c>
      <c r="I12" s="9">
        <v>12.813</v>
      </c>
      <c r="J12" s="9">
        <v>11.307</v>
      </c>
      <c r="K12" s="9">
        <v>11.658</v>
      </c>
      <c r="L12" s="9">
        <v>10.649</v>
      </c>
      <c r="M12" s="9">
        <v>8.859</v>
      </c>
      <c r="N12" s="9">
        <v>7.745</v>
      </c>
      <c r="O12" s="61">
        <v>6.355002414143802</v>
      </c>
      <c r="P12" s="61">
        <v>5.309986336973383</v>
      </c>
      <c r="Q12" s="61">
        <v>5.96899622982649</v>
      </c>
      <c r="R12" s="61">
        <v>5.203995151166494</v>
      </c>
      <c r="S12" s="61">
        <v>4.965996527742108</v>
      </c>
      <c r="T12" s="61">
        <v>3.9709840461050105</v>
      </c>
      <c r="U12" s="61">
        <v>3.345977625509796</v>
      </c>
      <c r="V12" s="61">
        <v>3.0039910419855564</v>
      </c>
      <c r="W12" s="61">
        <v>3.0959853302240536</v>
      </c>
      <c r="X12" s="61">
        <v>3.1550034414390353</v>
      </c>
      <c r="Y12" s="61">
        <v>3.3709922644668855</v>
      </c>
      <c r="Z12" s="61">
        <v>3.933025487194765</v>
      </c>
      <c r="AA12" s="61">
        <v>3.7610305825791275</v>
      </c>
      <c r="AB12" s="61">
        <v>4.721988227196614</v>
      </c>
      <c r="AC12" s="61">
        <v>4.111004386550651</v>
      </c>
      <c r="AD12" s="61">
        <v>4.280944700697534</v>
      </c>
      <c r="AE12" s="61">
        <v>3.985237767481997</v>
      </c>
      <c r="AF12" s="61">
        <v>3.649363590602303</v>
      </c>
      <c r="AG12" s="61">
        <v>3.5196932496430153</v>
      </c>
    </row>
    <row r="13" spans="1:33" s="25" customFormat="1" ht="14.25">
      <c r="A13" s="14" t="s">
        <v>138</v>
      </c>
      <c r="AE13" s="82"/>
      <c r="AF13" s="82"/>
      <c r="AG13" s="82"/>
    </row>
    <row r="14" spans="1:33" s="9" customFormat="1" ht="15">
      <c r="A14" s="9" t="s">
        <v>139</v>
      </c>
      <c r="B14" s="9">
        <v>8.548</v>
      </c>
      <c r="C14" s="9">
        <v>8.471</v>
      </c>
      <c r="D14" s="9">
        <v>8.696</v>
      </c>
      <c r="E14" s="9">
        <v>9.125</v>
      </c>
      <c r="F14" s="9">
        <v>7.409</v>
      </c>
      <c r="G14" s="9">
        <v>7.845</v>
      </c>
      <c r="H14" s="9">
        <v>8.761</v>
      </c>
      <c r="I14" s="9">
        <v>8.222</v>
      </c>
      <c r="J14" s="9">
        <v>8.234</v>
      </c>
      <c r="K14" s="9">
        <v>8.381</v>
      </c>
      <c r="L14" s="9">
        <v>7.377</v>
      </c>
      <c r="M14" s="9">
        <v>6.752</v>
      </c>
      <c r="N14" s="9">
        <v>5.731</v>
      </c>
      <c r="O14" s="61">
        <v>4.840956732363337</v>
      </c>
      <c r="P14" s="61">
        <v>4.397686847739956</v>
      </c>
      <c r="Q14" s="61">
        <v>4.273936573769663</v>
      </c>
      <c r="R14" s="61">
        <v>4.04301474100675</v>
      </c>
      <c r="S14" s="61">
        <v>4.4292707051292854</v>
      </c>
      <c r="T14" s="61">
        <v>4.108627113786184</v>
      </c>
      <c r="U14" s="61">
        <v>3.745665649464142</v>
      </c>
      <c r="V14" s="61">
        <v>3.7876463282360806</v>
      </c>
      <c r="W14" s="61">
        <v>3.675051562614154</v>
      </c>
      <c r="X14" s="61">
        <v>3.4968725237300418</v>
      </c>
      <c r="Y14" s="61">
        <v>3.4829913622083972</v>
      </c>
      <c r="Z14" s="61">
        <v>3.6311320171519452</v>
      </c>
      <c r="AA14" s="61">
        <v>3.6338295708079733</v>
      </c>
      <c r="AB14" s="61">
        <v>3.937388655662896</v>
      </c>
      <c r="AC14" s="61">
        <v>3.4803219080696195</v>
      </c>
      <c r="AD14" s="61">
        <v>3.345837618509714</v>
      </c>
      <c r="AE14" s="61">
        <v>3.1347821444427586</v>
      </c>
      <c r="AF14" s="9">
        <v>2.984000134877683</v>
      </c>
      <c r="AG14" s="61">
        <v>3.012099652127976</v>
      </c>
    </row>
    <row r="15" spans="1:33" s="25" customFormat="1" ht="14.25">
      <c r="A15" s="14" t="s">
        <v>140</v>
      </c>
      <c r="AE15" s="82"/>
      <c r="AF15" s="82"/>
      <c r="AG15" s="82"/>
    </row>
    <row r="16" spans="1:33" s="9" customFormat="1" ht="15">
      <c r="A16" s="9" t="s">
        <v>141</v>
      </c>
      <c r="B16" s="9">
        <v>2.017</v>
      </c>
      <c r="C16" s="9">
        <v>2.015</v>
      </c>
      <c r="D16" s="9">
        <v>2.057</v>
      </c>
      <c r="E16" s="9">
        <v>2.19</v>
      </c>
      <c r="F16" s="9">
        <v>2.101</v>
      </c>
      <c r="G16" s="9">
        <v>2.164</v>
      </c>
      <c r="H16" s="9">
        <v>2.438</v>
      </c>
      <c r="I16" s="9">
        <v>2.513</v>
      </c>
      <c r="J16" s="9">
        <v>2.502</v>
      </c>
      <c r="K16" s="9">
        <v>2.671</v>
      </c>
      <c r="L16" s="9">
        <v>2.485</v>
      </c>
      <c r="M16" s="9">
        <v>2.366</v>
      </c>
      <c r="N16" s="9">
        <v>2.318</v>
      </c>
      <c r="O16" s="61">
        <v>2.7479922894924664</v>
      </c>
      <c r="P16" s="61">
        <v>2.8130145724096463</v>
      </c>
      <c r="Q16" s="61">
        <v>2.898999095195544</v>
      </c>
      <c r="R16" s="61">
        <v>2.992008497294016</v>
      </c>
      <c r="S16" s="61">
        <v>2.9630097954917134</v>
      </c>
      <c r="T16" s="61">
        <v>3.1169951500233224</v>
      </c>
      <c r="U16" s="61">
        <v>3.058969646901466</v>
      </c>
      <c r="V16" s="61">
        <v>3.027020495787882</v>
      </c>
      <c r="W16" s="61">
        <v>2.893013898021232</v>
      </c>
      <c r="X16" s="61">
        <v>2.914032336924451</v>
      </c>
      <c r="Y16" s="61">
        <v>2.9890018489482353</v>
      </c>
      <c r="Z16" s="61">
        <v>3.1650172250040742</v>
      </c>
      <c r="AA16" s="61">
        <v>3.1710024221783866</v>
      </c>
      <c r="AB16" s="61">
        <v>3.4280287064668227</v>
      </c>
      <c r="AC16" s="61">
        <v>3.3280225245730275</v>
      </c>
      <c r="AD16" s="61">
        <v>3.7800594585785015</v>
      </c>
      <c r="AE16" s="61">
        <v>3.725743091733684</v>
      </c>
      <c r="AF16" s="61">
        <v>3.5501773079538492</v>
      </c>
      <c r="AG16" s="61">
        <v>3.876272205643507</v>
      </c>
    </row>
    <row r="17" spans="1:33" s="25" customFormat="1" ht="14.25">
      <c r="A17" s="14" t="s">
        <v>142</v>
      </c>
      <c r="AE17" s="82"/>
      <c r="AF17" s="82"/>
      <c r="AG17" s="82"/>
    </row>
    <row r="18" spans="1:33" s="9" customFormat="1" ht="15">
      <c r="A18" s="9" t="s">
        <v>143</v>
      </c>
      <c r="B18" s="9">
        <v>0.878</v>
      </c>
      <c r="C18" s="9">
        <v>0.836</v>
      </c>
      <c r="D18" s="9">
        <v>0.895</v>
      </c>
      <c r="E18" s="9">
        <v>0.901</v>
      </c>
      <c r="F18" s="9">
        <v>0.759</v>
      </c>
      <c r="G18" s="9">
        <v>0.745</v>
      </c>
      <c r="H18" s="9">
        <v>0.764</v>
      </c>
      <c r="I18" s="9">
        <v>0.785</v>
      </c>
      <c r="J18" s="9">
        <v>0.801</v>
      </c>
      <c r="K18" s="9">
        <v>0.764</v>
      </c>
      <c r="L18" s="9">
        <v>0.729</v>
      </c>
      <c r="M18" s="9">
        <v>0.743</v>
      </c>
      <c r="N18" s="9">
        <v>0.77</v>
      </c>
      <c r="O18" s="82">
        <v>0.6599712220157404</v>
      </c>
      <c r="P18" s="82">
        <v>0.7038663862657945</v>
      </c>
      <c r="Q18" s="82">
        <v>0.6725543082506598</v>
      </c>
      <c r="R18" s="82">
        <v>0.7963462445895642</v>
      </c>
      <c r="S18" s="82">
        <v>0.8414938919602234</v>
      </c>
      <c r="T18" s="82">
        <v>0.9348475757169737</v>
      </c>
      <c r="U18" s="82">
        <v>1.0357161581973564</v>
      </c>
      <c r="V18" s="82">
        <v>1.0770189736629014</v>
      </c>
      <c r="W18" s="82">
        <v>0.9391875753674436</v>
      </c>
      <c r="X18" s="82">
        <v>1.0008505234214344</v>
      </c>
      <c r="Y18" s="82">
        <v>1.0136083747429496</v>
      </c>
      <c r="Z18" s="82">
        <v>1.0267448837520898</v>
      </c>
      <c r="AA18" s="82">
        <v>1.0346966951922125</v>
      </c>
      <c r="AB18" s="82">
        <v>1.0321043464077035</v>
      </c>
      <c r="AC18" s="82">
        <v>1.0631542767929443</v>
      </c>
      <c r="AD18" s="82">
        <v>1.0100256904677296</v>
      </c>
      <c r="AE18" s="82">
        <v>1.1473910485322645</v>
      </c>
      <c r="AF18" s="82">
        <v>1.136409975591143</v>
      </c>
      <c r="AG18" s="61">
        <v>1.074310114820662</v>
      </c>
    </row>
    <row r="19" spans="1:33" s="25" customFormat="1" ht="14.25">
      <c r="A19" s="14" t="s">
        <v>144</v>
      </c>
      <c r="AE19" s="82"/>
      <c r="AF19" s="82"/>
      <c r="AG19" s="82"/>
    </row>
    <row r="20" spans="1:33" s="9" customFormat="1" ht="15">
      <c r="A20" s="9" t="s">
        <v>145</v>
      </c>
      <c r="B20" s="9">
        <v>3.782</v>
      </c>
      <c r="C20" s="9">
        <v>3.869</v>
      </c>
      <c r="D20" s="9">
        <v>4.025</v>
      </c>
      <c r="E20" s="9">
        <v>4.252</v>
      </c>
      <c r="F20" s="9">
        <v>3.919</v>
      </c>
      <c r="G20" s="9">
        <v>4.382</v>
      </c>
      <c r="H20" s="9">
        <v>4.629</v>
      </c>
      <c r="I20" s="9">
        <v>4.81</v>
      </c>
      <c r="J20" s="9">
        <v>4.946</v>
      </c>
      <c r="K20" s="9">
        <v>4.913</v>
      </c>
      <c r="L20" s="9">
        <v>4.752</v>
      </c>
      <c r="M20" s="9">
        <v>4.679</v>
      </c>
      <c r="N20" s="9">
        <v>4.712</v>
      </c>
      <c r="O20" s="61">
        <v>4.835005254609725</v>
      </c>
      <c r="P20" s="61">
        <v>5.024011974140952</v>
      </c>
      <c r="Q20" s="61">
        <v>5.067036081653451</v>
      </c>
      <c r="R20" s="61">
        <v>5.316996274004012</v>
      </c>
      <c r="S20" s="61">
        <v>5.53300850291392</v>
      </c>
      <c r="T20" s="61">
        <v>5.7390210502850225</v>
      </c>
      <c r="U20" s="61">
        <v>5.947963440654757</v>
      </c>
      <c r="V20" s="61">
        <v>5.630011783064234</v>
      </c>
      <c r="W20" s="61">
        <v>5.7509951912359485</v>
      </c>
      <c r="X20" s="61">
        <v>5.877997516002676</v>
      </c>
      <c r="Y20" s="61">
        <v>5.586987675551734</v>
      </c>
      <c r="Z20" s="61">
        <v>5.654979140791695</v>
      </c>
      <c r="AA20" s="61">
        <v>5.763001178306423</v>
      </c>
      <c r="AB20" s="61">
        <v>5.693958791121302</v>
      </c>
      <c r="AC20" s="61">
        <v>5.57698799401293</v>
      </c>
      <c r="AD20" s="61">
        <v>5.428967230342982</v>
      </c>
      <c r="AE20" s="61">
        <v>5.452533358810229</v>
      </c>
      <c r="AF20" s="61">
        <v>5.372472214260693</v>
      </c>
      <c r="AG20" s="61">
        <v>5.418298780293621</v>
      </c>
    </row>
    <row r="21" spans="1:33" s="27" customFormat="1" ht="14.25">
      <c r="A21" s="16" t="s">
        <v>146</v>
      </c>
      <c r="AE21" s="136"/>
      <c r="AF21" s="136"/>
      <c r="AG21" s="136"/>
    </row>
    <row r="22" spans="1:33" s="9" customFormat="1" ht="15">
      <c r="A22" s="9" t="s">
        <v>300</v>
      </c>
      <c r="B22" s="9">
        <v>31.337</v>
      </c>
      <c r="C22" s="9">
        <v>29.032</v>
      </c>
      <c r="D22" s="9">
        <v>29.757</v>
      </c>
      <c r="E22" s="9">
        <v>30.558</v>
      </c>
      <c r="F22" s="9">
        <v>27.276</v>
      </c>
      <c r="G22" s="9">
        <v>27.047</v>
      </c>
      <c r="H22" s="9">
        <v>29.875</v>
      </c>
      <c r="I22" s="9">
        <v>29.143</v>
      </c>
      <c r="J22" s="9">
        <v>27.79</v>
      </c>
      <c r="K22" s="9">
        <v>28.387</v>
      </c>
      <c r="L22" s="9">
        <v>25.992</v>
      </c>
      <c r="M22" s="9">
        <v>23.399</v>
      </c>
      <c r="N22" s="9">
        <v>21.276</v>
      </c>
      <c r="O22" s="61">
        <v>19.43892791262507</v>
      </c>
      <c r="P22" s="61">
        <v>18.24856611752973</v>
      </c>
      <c r="Q22" s="61">
        <v>18.88152228869581</v>
      </c>
      <c r="R22" s="61">
        <v>18.352360908060838</v>
      </c>
      <c r="S22" s="61">
        <v>18.73277942323725</v>
      </c>
      <c r="T22" s="61">
        <v>17.870474935916516</v>
      </c>
      <c r="U22" s="61">
        <v>17.134292520727517</v>
      </c>
      <c r="V22" s="61">
        <v>16.525688622736656</v>
      </c>
      <c r="W22" s="61">
        <v>16.35423355746283</v>
      </c>
      <c r="X22" s="61">
        <v>16.44475634151764</v>
      </c>
      <c r="Y22" s="61">
        <v>16.4435815259182</v>
      </c>
      <c r="Z22" s="61">
        <v>17.410898753894568</v>
      </c>
      <c r="AA22" s="61">
        <v>17.363560449064124</v>
      </c>
      <c r="AB22" s="61">
        <v>18.813468726855337</v>
      </c>
      <c r="AC22" s="61">
        <v>17.559491089999174</v>
      </c>
      <c r="AD22" s="61">
        <v>17.845834698596462</v>
      </c>
      <c r="AE22" s="61">
        <v>17.445687411000932</v>
      </c>
      <c r="AF22" s="61">
        <v>16.692423223285672</v>
      </c>
      <c r="AG22" s="61">
        <v>16.90067400252878</v>
      </c>
    </row>
    <row r="23" s="27" customFormat="1" ht="14.25">
      <c r="A23" s="16" t="s">
        <v>290</v>
      </c>
    </row>
    <row r="25" s="11" customFormat="1" ht="12.75">
      <c r="A25" s="11" t="s">
        <v>341</v>
      </c>
    </row>
    <row r="26" s="11" customFormat="1" ht="12.75">
      <c r="A26" s="11" t="s">
        <v>540</v>
      </c>
    </row>
  </sheetData>
  <printOptions/>
  <pageMargins left="0.75" right="0.75" top="1" bottom="1" header="0.5" footer="0.5"/>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dimension ref="A8:AG24"/>
  <sheetViews>
    <sheetView zoomScale="75" zoomScaleNormal="75" workbookViewId="0" topLeftCell="A1">
      <selection activeCell="C41" sqref="C41"/>
    </sheetView>
  </sheetViews>
  <sheetFormatPr defaultColWidth="9.00390625" defaultRowHeight="12"/>
  <cols>
    <col min="1" max="1" width="29.125" style="5" customWidth="1"/>
    <col min="2" max="16384" width="11.375" style="5" customWidth="1"/>
  </cols>
  <sheetData>
    <row r="1" ht="15"/>
    <row r="2" ht="15"/>
    <row r="3" ht="15"/>
    <row r="4" ht="15"/>
    <row r="8" ht="15.75">
      <c r="A8" s="4" t="s">
        <v>571</v>
      </c>
    </row>
    <row r="9" s="4" customFormat="1" ht="15.75">
      <c r="A9" s="4" t="s">
        <v>610</v>
      </c>
    </row>
    <row r="10" s="102" customFormat="1" ht="15">
      <c r="A10" s="102" t="s">
        <v>611</v>
      </c>
    </row>
    <row r="11" spans="2:33" s="6" customFormat="1" ht="15.75">
      <c r="B11" s="6">
        <v>1970</v>
      </c>
      <c r="C11" s="6">
        <v>1971</v>
      </c>
      <c r="D11" s="6">
        <v>1972</v>
      </c>
      <c r="E11" s="6">
        <v>1973</v>
      </c>
      <c r="F11" s="6">
        <v>1974</v>
      </c>
      <c r="G11" s="6">
        <v>1975</v>
      </c>
      <c r="H11" s="6">
        <v>1976</v>
      </c>
      <c r="I11" s="6">
        <v>1977</v>
      </c>
      <c r="J11" s="6">
        <v>1978</v>
      </c>
      <c r="K11" s="6">
        <v>1979</v>
      </c>
      <c r="L11" s="6">
        <v>1980</v>
      </c>
      <c r="M11" s="6">
        <v>1981</v>
      </c>
      <c r="N11" s="6">
        <v>1982</v>
      </c>
      <c r="O11" s="6">
        <v>1983</v>
      </c>
      <c r="P11" s="6">
        <v>1984</v>
      </c>
      <c r="Q11" s="6">
        <v>1985</v>
      </c>
      <c r="R11" s="6">
        <v>1986</v>
      </c>
      <c r="S11" s="6">
        <v>1987</v>
      </c>
      <c r="T11" s="6">
        <v>1988</v>
      </c>
      <c r="U11" s="6">
        <v>1989</v>
      </c>
      <c r="V11" s="6">
        <v>1990</v>
      </c>
      <c r="W11" s="6">
        <v>1991</v>
      </c>
      <c r="X11" s="6">
        <v>1992</v>
      </c>
      <c r="Y11" s="6">
        <v>1993</v>
      </c>
      <c r="Z11" s="6">
        <v>1994</v>
      </c>
      <c r="AA11" s="6">
        <v>1995</v>
      </c>
      <c r="AB11" s="6">
        <v>1996</v>
      </c>
      <c r="AC11" s="6">
        <v>1997</v>
      </c>
      <c r="AD11" s="6">
        <v>1998</v>
      </c>
      <c r="AE11" s="6">
        <v>1999</v>
      </c>
      <c r="AF11" s="6">
        <v>2000</v>
      </c>
      <c r="AG11" s="6">
        <v>2001</v>
      </c>
    </row>
    <row r="12" spans="1:33" ht="15">
      <c r="A12" s="5" t="s">
        <v>546</v>
      </c>
      <c r="B12" s="5">
        <v>1.21</v>
      </c>
      <c r="C12" s="5">
        <v>1.69</v>
      </c>
      <c r="D12" s="5">
        <v>1.9</v>
      </c>
      <c r="E12" s="5">
        <v>2.83</v>
      </c>
      <c r="F12" s="5">
        <v>10.41</v>
      </c>
      <c r="G12" s="5">
        <v>10.7</v>
      </c>
      <c r="H12" s="5">
        <v>12.8</v>
      </c>
      <c r="I12" s="5">
        <v>13.92</v>
      </c>
      <c r="J12" s="5">
        <v>14.02</v>
      </c>
      <c r="K12" s="5">
        <v>31.61</v>
      </c>
      <c r="L12" s="5">
        <v>36.83</v>
      </c>
      <c r="M12" s="5">
        <v>35.93</v>
      </c>
      <c r="N12" s="5">
        <v>32.97</v>
      </c>
      <c r="O12" s="5">
        <v>29.55</v>
      </c>
      <c r="P12" s="5">
        <v>28.66</v>
      </c>
      <c r="Q12" s="5">
        <v>27.51</v>
      </c>
      <c r="R12" s="5">
        <v>14.38</v>
      </c>
      <c r="S12" s="5">
        <v>18.42</v>
      </c>
      <c r="T12" s="5">
        <v>14.96</v>
      </c>
      <c r="U12" s="5">
        <v>18.2</v>
      </c>
      <c r="V12" s="5">
        <v>23.81</v>
      </c>
      <c r="W12" s="5">
        <v>20.05</v>
      </c>
      <c r="X12" s="5">
        <v>19.37</v>
      </c>
      <c r="Y12" s="5">
        <v>17.07</v>
      </c>
      <c r="Z12" s="5">
        <v>15.98</v>
      </c>
      <c r="AA12" s="5">
        <v>17.18</v>
      </c>
      <c r="AB12" s="29">
        <v>20.8</v>
      </c>
      <c r="AC12" s="29">
        <v>19.3</v>
      </c>
      <c r="AD12" s="5">
        <v>13.11</v>
      </c>
      <c r="AE12" s="5">
        <v>18.25</v>
      </c>
      <c r="AF12" s="5">
        <v>28.98</v>
      </c>
      <c r="AG12" s="5">
        <v>24.77</v>
      </c>
    </row>
    <row r="13" s="25" customFormat="1" ht="14.25">
      <c r="A13" s="14" t="s">
        <v>147</v>
      </c>
    </row>
    <row r="14" spans="1:33" ht="15">
      <c r="A14" s="5" t="s">
        <v>149</v>
      </c>
      <c r="B14" s="29">
        <v>4.314168338133438</v>
      </c>
      <c r="C14" s="29">
        <v>5.728860090636186</v>
      </c>
      <c r="D14" s="29">
        <v>5.904002756129009</v>
      </c>
      <c r="E14" s="29">
        <v>7.582726767027084</v>
      </c>
      <c r="F14" s="29">
        <v>22.889787382768993</v>
      </c>
      <c r="G14" s="29">
        <v>21.185112824041866</v>
      </c>
      <c r="H14" s="29">
        <v>25.042125782288277</v>
      </c>
      <c r="I14" s="29">
        <v>25.186824595787947</v>
      </c>
      <c r="J14" s="29">
        <v>21.8397415038011</v>
      </c>
      <c r="K14" s="29">
        <v>44.126391724360516</v>
      </c>
      <c r="L14" s="29">
        <v>46.74988573090689</v>
      </c>
      <c r="M14" s="29">
        <v>45.55109113537063</v>
      </c>
      <c r="N14" s="29">
        <v>43.08215259439828</v>
      </c>
      <c r="O14" s="29">
        <v>39.66835449378709</v>
      </c>
      <c r="P14" s="29">
        <v>39.33418958371196</v>
      </c>
      <c r="Q14" s="29">
        <v>38.153403123469346</v>
      </c>
      <c r="R14" s="29">
        <v>17.340929660559453</v>
      </c>
      <c r="S14" s="29">
        <v>20.27089653281998</v>
      </c>
      <c r="T14" s="29">
        <v>15.459761130073076</v>
      </c>
      <c r="U14" s="29">
        <v>18.917641881795696</v>
      </c>
      <c r="V14" s="29">
        <v>23.809827550922446</v>
      </c>
      <c r="W14" s="29">
        <v>19.665590175227177</v>
      </c>
      <c r="X14" s="29">
        <v>18.283620016150547</v>
      </c>
      <c r="Y14" s="29">
        <v>16.00538100279864</v>
      </c>
      <c r="Z14" s="29">
        <v>14.46140086271728</v>
      </c>
      <c r="AA14" s="29">
        <v>14.680940772778655</v>
      </c>
      <c r="AB14" s="29">
        <v>18.693081628516225</v>
      </c>
      <c r="AC14" s="29">
        <v>18.65</v>
      </c>
      <c r="AD14" s="29">
        <v>13.17</v>
      </c>
      <c r="AE14" s="29">
        <v>18.38</v>
      </c>
      <c r="AF14" s="29">
        <v>29.78</v>
      </c>
      <c r="AG14" s="5">
        <v>25.82</v>
      </c>
    </row>
    <row r="15" s="27" customFormat="1" ht="14.25">
      <c r="A15" s="16" t="s">
        <v>150</v>
      </c>
    </row>
    <row r="16" s="25" customFormat="1" ht="14.25">
      <c r="A16" s="14"/>
    </row>
    <row r="17" s="30" customFormat="1" ht="12.75">
      <c r="A17" s="30" t="s">
        <v>547</v>
      </c>
    </row>
    <row r="18" s="30" customFormat="1" ht="12.75">
      <c r="A18" s="3" t="s">
        <v>802</v>
      </c>
    </row>
    <row r="19" s="30" customFormat="1" ht="12.75"/>
    <row r="20" s="30" customFormat="1" ht="12.75">
      <c r="A20" s="30" t="s">
        <v>801</v>
      </c>
    </row>
    <row r="21" s="11" customFormat="1" ht="12.75">
      <c r="A21" s="3" t="s">
        <v>803</v>
      </c>
    </row>
    <row r="24" spans="2:32" ht="15">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row>
  </sheetData>
  <printOptions/>
  <pageMargins left="0.75" right="0.75" top="1" bottom="1" header="0.5" footer="0.5"/>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dimension ref="A8:R24"/>
  <sheetViews>
    <sheetView zoomScale="75" zoomScaleNormal="75" workbookViewId="0" topLeftCell="A1">
      <selection activeCell="H30" sqref="H30"/>
    </sheetView>
  </sheetViews>
  <sheetFormatPr defaultColWidth="9.00390625" defaultRowHeight="12"/>
  <cols>
    <col min="1" max="1" width="37.125" style="5" customWidth="1"/>
    <col min="2" max="16384" width="11.375" style="5" customWidth="1"/>
  </cols>
  <sheetData>
    <row r="1" ht="15"/>
    <row r="2" ht="15"/>
    <row r="3" ht="15"/>
    <row r="4" ht="15"/>
    <row r="8" ht="15.75">
      <c r="A8" s="4" t="s">
        <v>722</v>
      </c>
    </row>
    <row r="9" s="4" customFormat="1" ht="15.75">
      <c r="A9" s="4" t="s">
        <v>700</v>
      </c>
    </row>
    <row r="10" s="102" customFormat="1" ht="15">
      <c r="A10" s="102" t="s">
        <v>387</v>
      </c>
    </row>
    <row r="11" spans="2:18" s="6" customFormat="1" ht="15.75">
      <c r="B11" s="6">
        <v>1985</v>
      </c>
      <c r="C11" s="6">
        <v>1986</v>
      </c>
      <c r="D11" s="6">
        <v>1987</v>
      </c>
      <c r="E11" s="6">
        <v>1988</v>
      </c>
      <c r="F11" s="6">
        <v>1989</v>
      </c>
      <c r="G11" s="6">
        <v>1990</v>
      </c>
      <c r="H11" s="6">
        <v>1991</v>
      </c>
      <c r="I11" s="6">
        <v>1992</v>
      </c>
      <c r="J11" s="6">
        <v>1993</v>
      </c>
      <c r="K11" s="6">
        <v>1994</v>
      </c>
      <c r="L11" s="6">
        <v>1995</v>
      </c>
      <c r="M11" s="6">
        <v>1996</v>
      </c>
      <c r="N11" s="6">
        <v>1997</v>
      </c>
      <c r="O11" s="6">
        <v>1998</v>
      </c>
      <c r="P11" s="6">
        <v>1999</v>
      </c>
      <c r="Q11" s="6">
        <v>2000</v>
      </c>
      <c r="R11" s="6">
        <v>2001</v>
      </c>
    </row>
    <row r="12" spans="1:18" s="7" customFormat="1" ht="15">
      <c r="A12" s="7" t="s">
        <v>151</v>
      </c>
      <c r="B12" s="7">
        <v>575</v>
      </c>
      <c r="C12" s="7">
        <v>630</v>
      </c>
      <c r="D12" s="7">
        <v>600</v>
      </c>
      <c r="E12" s="7">
        <v>555</v>
      </c>
      <c r="F12" s="7">
        <v>400</v>
      </c>
      <c r="G12" s="7">
        <v>354</v>
      </c>
      <c r="H12" s="7">
        <v>228</v>
      </c>
      <c r="I12" s="7">
        <v>170</v>
      </c>
      <c r="J12" s="7">
        <v>140</v>
      </c>
      <c r="K12" s="7">
        <v>118</v>
      </c>
      <c r="L12" s="7">
        <v>35</v>
      </c>
      <c r="M12" s="7">
        <v>49</v>
      </c>
      <c r="N12" s="7">
        <v>20</v>
      </c>
      <c r="O12" s="7">
        <v>5</v>
      </c>
      <c r="P12" s="7">
        <v>4</v>
      </c>
      <c r="Q12" s="7">
        <v>0</v>
      </c>
      <c r="R12" s="7">
        <v>2</v>
      </c>
    </row>
    <row r="13" s="14" customFormat="1" ht="14.25">
      <c r="A13" s="14" t="s">
        <v>152</v>
      </c>
    </row>
    <row r="14" spans="1:18" s="9" customFormat="1" ht="15">
      <c r="A14" s="9" t="s">
        <v>153</v>
      </c>
      <c r="B14" s="9">
        <v>1210</v>
      </c>
      <c r="C14" s="9">
        <v>1270</v>
      </c>
      <c r="D14" s="9">
        <v>1300</v>
      </c>
      <c r="E14" s="9">
        <v>1205</v>
      </c>
      <c r="F14" s="9">
        <v>880</v>
      </c>
      <c r="G14" s="9">
        <v>810</v>
      </c>
      <c r="H14" s="9">
        <v>984</v>
      </c>
      <c r="I14" s="9">
        <v>890</v>
      </c>
      <c r="J14" s="9">
        <v>890</v>
      </c>
      <c r="K14" s="9">
        <v>916</v>
      </c>
      <c r="L14" s="9">
        <v>800</v>
      </c>
      <c r="M14" s="9">
        <v>1181</v>
      </c>
      <c r="N14" s="9">
        <v>720</v>
      </c>
      <c r="O14" s="9">
        <v>680</v>
      </c>
      <c r="P14" s="9">
        <v>579</v>
      </c>
      <c r="Q14" s="9">
        <v>492</v>
      </c>
      <c r="R14" s="9">
        <v>482</v>
      </c>
    </row>
    <row r="15" s="14" customFormat="1" ht="14.25">
      <c r="A15" s="14" t="s">
        <v>154</v>
      </c>
    </row>
    <row r="16" spans="1:18" s="9" customFormat="1" ht="15">
      <c r="A16" s="9" t="s">
        <v>185</v>
      </c>
      <c r="B16" s="9">
        <v>700</v>
      </c>
      <c r="C16" s="9">
        <v>750</v>
      </c>
      <c r="D16" s="9">
        <v>850</v>
      </c>
      <c r="E16" s="9">
        <v>880</v>
      </c>
      <c r="F16" s="9">
        <v>900</v>
      </c>
      <c r="G16" s="9">
        <v>945</v>
      </c>
      <c r="H16" s="9">
        <v>843</v>
      </c>
      <c r="I16" s="9">
        <v>710</v>
      </c>
      <c r="J16" s="9">
        <v>710</v>
      </c>
      <c r="K16" s="9">
        <v>690</v>
      </c>
      <c r="L16" s="9">
        <v>720</v>
      </c>
      <c r="M16" s="9">
        <v>718</v>
      </c>
      <c r="N16" s="9">
        <v>705</v>
      </c>
      <c r="O16" s="9">
        <v>720</v>
      </c>
      <c r="P16" s="9">
        <v>655</v>
      </c>
      <c r="Q16" s="9">
        <v>767</v>
      </c>
      <c r="R16" s="9">
        <v>873</v>
      </c>
    </row>
    <row r="17" s="14" customFormat="1" ht="14.25">
      <c r="A17" s="14" t="s">
        <v>186</v>
      </c>
    </row>
    <row r="18" spans="1:18" s="9" customFormat="1" ht="15">
      <c r="A18" s="9" t="s">
        <v>155</v>
      </c>
      <c r="B18" s="9">
        <v>60</v>
      </c>
      <c r="C18" s="9">
        <v>50</v>
      </c>
      <c r="D18" s="9">
        <v>50</v>
      </c>
      <c r="E18" s="9">
        <v>40</v>
      </c>
      <c r="F18" s="9">
        <v>30</v>
      </c>
      <c r="G18" s="9">
        <v>30</v>
      </c>
      <c r="H18" s="9">
        <v>30</v>
      </c>
      <c r="I18" s="9">
        <v>30</v>
      </c>
      <c r="J18" s="9">
        <v>20</v>
      </c>
      <c r="K18" s="9">
        <v>15</v>
      </c>
      <c r="L18" s="9">
        <v>5</v>
      </c>
      <c r="M18" s="9">
        <v>5</v>
      </c>
      <c r="N18" s="9">
        <v>5</v>
      </c>
      <c r="O18" s="9">
        <v>5</v>
      </c>
      <c r="P18" s="9">
        <v>0</v>
      </c>
      <c r="Q18" s="9">
        <v>0</v>
      </c>
      <c r="R18" s="9">
        <v>0</v>
      </c>
    </row>
    <row r="19" s="14" customFormat="1" ht="14.25">
      <c r="A19" s="14" t="s">
        <v>156</v>
      </c>
    </row>
    <row r="20" spans="1:18" s="7" customFormat="1" ht="15">
      <c r="A20" s="7" t="s">
        <v>300</v>
      </c>
      <c r="B20" s="7">
        <v>2545</v>
      </c>
      <c r="C20" s="7">
        <v>2700</v>
      </c>
      <c r="D20" s="7">
        <v>2800</v>
      </c>
      <c r="E20" s="7">
        <v>2680</v>
      </c>
      <c r="F20" s="7">
        <v>2210</v>
      </c>
      <c r="G20" s="7">
        <v>2139</v>
      </c>
      <c r="H20" s="7">
        <v>2085</v>
      </c>
      <c r="I20" s="7">
        <v>1800</v>
      </c>
      <c r="J20" s="7">
        <v>1760</v>
      </c>
      <c r="K20" s="7">
        <v>1739</v>
      </c>
      <c r="L20" s="7">
        <v>1560</v>
      </c>
      <c r="M20" s="7">
        <v>1953</v>
      </c>
      <c r="N20" s="7">
        <v>1450</v>
      </c>
      <c r="O20" s="7">
        <v>1410</v>
      </c>
      <c r="P20" s="7">
        <v>1238</v>
      </c>
      <c r="Q20" s="7">
        <v>1259</v>
      </c>
      <c r="R20" s="7">
        <v>1357</v>
      </c>
    </row>
    <row r="21" s="16" customFormat="1" ht="14.25">
      <c r="A21" s="16" t="s">
        <v>290</v>
      </c>
    </row>
    <row r="22" ht="18" customHeight="1"/>
    <row r="23" s="11" customFormat="1" ht="12.75">
      <c r="A23" s="11" t="s">
        <v>702</v>
      </c>
    </row>
    <row r="24" s="11" customFormat="1" ht="12.75">
      <c r="A24" s="11" t="s">
        <v>717</v>
      </c>
    </row>
  </sheetData>
  <printOptions/>
  <pageMargins left="0.75" right="0.75" top="1" bottom="1" header="0.5" footer="0.5"/>
  <pageSetup horizontalDpi="600" verticalDpi="600" orientation="landscape" paperSize="9" r:id="rId2"/>
  <drawing r:id="rId1"/>
</worksheet>
</file>

<file path=xl/worksheets/sheet17.xml><?xml version="1.0" encoding="utf-8"?>
<worksheet xmlns="http://schemas.openxmlformats.org/spreadsheetml/2006/main" xmlns:r="http://schemas.openxmlformats.org/officeDocument/2006/relationships">
  <dimension ref="A8:AG28"/>
  <sheetViews>
    <sheetView zoomScale="75" zoomScaleNormal="75" workbookViewId="0" topLeftCell="A1">
      <selection activeCell="H4" sqref="H4"/>
    </sheetView>
  </sheetViews>
  <sheetFormatPr defaultColWidth="9.00390625" defaultRowHeight="12"/>
  <cols>
    <col min="1" max="1" width="35.625" style="5" customWidth="1"/>
    <col min="2" max="16384" width="11.375" style="5" customWidth="1"/>
  </cols>
  <sheetData>
    <row r="1" ht="15"/>
    <row r="2" ht="15"/>
    <row r="3" ht="15"/>
    <row r="4" ht="15"/>
    <row r="8" ht="15.75">
      <c r="A8" s="4" t="s">
        <v>593</v>
      </c>
    </row>
    <row r="9" s="4" customFormat="1" ht="15.75">
      <c r="A9" s="4" t="s">
        <v>531</v>
      </c>
    </row>
    <row r="10" s="102" customFormat="1" ht="15">
      <c r="A10" s="102" t="s">
        <v>612</v>
      </c>
    </row>
    <row r="11" spans="2:33" s="6" customFormat="1" ht="15.75">
      <c r="B11" s="6">
        <v>1970</v>
      </c>
      <c r="C11" s="6">
        <v>1971</v>
      </c>
      <c r="D11" s="6">
        <v>1972</v>
      </c>
      <c r="E11" s="6">
        <v>1973</v>
      </c>
      <c r="F11" s="6">
        <v>1974</v>
      </c>
      <c r="G11" s="6">
        <v>1975</v>
      </c>
      <c r="H11" s="6">
        <v>1976</v>
      </c>
      <c r="I11" s="6">
        <v>1977</v>
      </c>
      <c r="J11" s="6">
        <v>1978</v>
      </c>
      <c r="K11" s="6">
        <v>1979</v>
      </c>
      <c r="L11" s="6">
        <v>1980</v>
      </c>
      <c r="M11" s="6">
        <v>1981</v>
      </c>
      <c r="N11" s="6">
        <v>1982</v>
      </c>
      <c r="O11" s="6">
        <v>1983</v>
      </c>
      <c r="P11" s="6">
        <v>1984</v>
      </c>
      <c r="Q11" s="6">
        <v>1985</v>
      </c>
      <c r="R11" s="6">
        <v>1986</v>
      </c>
      <c r="S11" s="6">
        <v>1987</v>
      </c>
      <c r="T11" s="6">
        <v>1988</v>
      </c>
      <c r="U11" s="6">
        <v>1989</v>
      </c>
      <c r="V11" s="6">
        <v>1990</v>
      </c>
      <c r="W11" s="6">
        <v>1991</v>
      </c>
      <c r="X11" s="6">
        <v>1992</v>
      </c>
      <c r="Y11" s="6">
        <v>1993</v>
      </c>
      <c r="Z11" s="6">
        <v>1994</v>
      </c>
      <c r="AA11" s="6">
        <v>1995</v>
      </c>
      <c r="AB11" s="6">
        <v>1996</v>
      </c>
      <c r="AC11" s="6">
        <v>1997</v>
      </c>
      <c r="AD11" s="6">
        <v>1998</v>
      </c>
      <c r="AE11" s="6">
        <v>1999</v>
      </c>
      <c r="AF11" s="6">
        <v>2000</v>
      </c>
      <c r="AG11" s="6">
        <v>2001</v>
      </c>
    </row>
    <row r="12" spans="1:33" s="7" customFormat="1" ht="15">
      <c r="A12" s="7" t="s">
        <v>333</v>
      </c>
      <c r="B12" s="7">
        <v>118.6</v>
      </c>
      <c r="C12" s="7">
        <v>112.9</v>
      </c>
      <c r="D12" s="7">
        <v>109.2</v>
      </c>
      <c r="E12" s="7">
        <v>113.4</v>
      </c>
      <c r="F12" s="7">
        <v>90.2</v>
      </c>
      <c r="G12" s="7">
        <v>97.4</v>
      </c>
      <c r="H12" s="7">
        <v>103.6</v>
      </c>
      <c r="I12" s="7">
        <v>96.4</v>
      </c>
      <c r="J12" s="7">
        <v>95.5</v>
      </c>
      <c r="K12" s="7">
        <v>99</v>
      </c>
      <c r="L12" s="7">
        <v>87.3</v>
      </c>
      <c r="M12" s="7">
        <v>80.1</v>
      </c>
      <c r="N12" s="7">
        <v>68.6</v>
      </c>
      <c r="O12" s="21">
        <v>56.69361111111111</v>
      </c>
      <c r="P12" s="21">
        <v>50.592777777777776</v>
      </c>
      <c r="Q12" s="21">
        <v>49.41638888888889</v>
      </c>
      <c r="R12" s="21">
        <v>44.489444444444445</v>
      </c>
      <c r="S12" s="21">
        <v>47.97361111111111</v>
      </c>
      <c r="T12" s="21">
        <v>44.96277777777778</v>
      </c>
      <c r="U12" s="21">
        <v>41.51777777777777</v>
      </c>
      <c r="V12" s="21">
        <v>41.11805555555556</v>
      </c>
      <c r="W12" s="21">
        <v>40.376111111111115</v>
      </c>
      <c r="X12" s="21">
        <v>37.76305555555556</v>
      </c>
      <c r="Y12" s="21">
        <v>38.00388888888889</v>
      </c>
      <c r="Z12" s="21">
        <v>37.8925</v>
      </c>
      <c r="AA12" s="21">
        <v>36.15944444444444</v>
      </c>
      <c r="AB12" s="21">
        <v>36.71444444444444</v>
      </c>
      <c r="AC12" s="21">
        <v>33.41861111111111</v>
      </c>
      <c r="AD12" s="21">
        <v>32.07694444444444</v>
      </c>
      <c r="AE12" s="21">
        <v>30.37111111111111</v>
      </c>
      <c r="AF12" s="21">
        <v>29.440277777777776</v>
      </c>
      <c r="AG12" s="21">
        <v>26.805277777777775</v>
      </c>
    </row>
    <row r="13" spans="1:33" s="14" customFormat="1" ht="14.25">
      <c r="A13" s="14" t="s">
        <v>157</v>
      </c>
      <c r="AE13" s="62"/>
      <c r="AF13" s="62"/>
      <c r="AG13" s="62"/>
    </row>
    <row r="14" spans="1:33" s="9" customFormat="1" ht="15">
      <c r="A14" s="9" t="s">
        <v>158</v>
      </c>
      <c r="B14" s="9">
        <v>21.9</v>
      </c>
      <c r="C14" s="9">
        <v>24.3</v>
      </c>
      <c r="D14" s="9">
        <v>26.7</v>
      </c>
      <c r="E14" s="9">
        <v>28.4</v>
      </c>
      <c r="F14" s="9">
        <v>28.2</v>
      </c>
      <c r="G14" s="9">
        <v>31.7</v>
      </c>
      <c r="H14" s="9">
        <v>35.9</v>
      </c>
      <c r="I14" s="9">
        <v>38.1</v>
      </c>
      <c r="J14" s="9">
        <v>40.1</v>
      </c>
      <c r="K14" s="9">
        <v>42.5</v>
      </c>
      <c r="L14" s="9">
        <v>43</v>
      </c>
      <c r="M14" s="9">
        <v>44.8</v>
      </c>
      <c r="N14" s="9">
        <v>48.2</v>
      </c>
      <c r="O14" s="72">
        <v>51.23083333333334</v>
      </c>
      <c r="P14" s="72">
        <v>54.42</v>
      </c>
      <c r="Q14" s="72">
        <v>62.931111111111115</v>
      </c>
      <c r="R14" s="72">
        <v>63.518055555555556</v>
      </c>
      <c r="S14" s="72">
        <v>65.77111111111111</v>
      </c>
      <c r="T14" s="72">
        <v>64.47111111111111</v>
      </c>
      <c r="U14" s="72">
        <v>63.87611111111111</v>
      </c>
      <c r="V14" s="72">
        <v>65.00694444444444</v>
      </c>
      <c r="W14" s="72">
        <v>68.89</v>
      </c>
      <c r="X14" s="72">
        <v>67.81416666666667</v>
      </c>
      <c r="Y14" s="72">
        <v>69.425</v>
      </c>
      <c r="Z14" s="72">
        <v>70.21027777777778</v>
      </c>
      <c r="AA14" s="72">
        <v>70.42805555555556</v>
      </c>
      <c r="AB14" s="72">
        <v>71.60194444444444</v>
      </c>
      <c r="AC14" s="72">
        <v>69.57194444444444</v>
      </c>
      <c r="AD14" s="72">
        <v>69.92472222222223</v>
      </c>
      <c r="AE14" s="72">
        <v>69.09972222222223</v>
      </c>
      <c r="AF14" s="72">
        <v>68.95166666666667</v>
      </c>
      <c r="AG14" s="73">
        <v>75.30583333333334</v>
      </c>
    </row>
    <row r="15" spans="1:33" s="14" customFormat="1" ht="14.25">
      <c r="A15" s="14" t="s">
        <v>159</v>
      </c>
      <c r="AE15" s="62"/>
      <c r="AF15" s="62"/>
      <c r="AG15" s="62"/>
    </row>
    <row r="16" spans="1:33" s="9" customFormat="1" ht="15">
      <c r="A16" s="9" t="s">
        <v>160</v>
      </c>
      <c r="B16" s="9">
        <v>12.1</v>
      </c>
      <c r="C16" s="9">
        <v>12.8</v>
      </c>
      <c r="D16" s="9">
        <v>14</v>
      </c>
      <c r="E16" s="9">
        <v>15.1</v>
      </c>
      <c r="F16" s="9">
        <v>14.6</v>
      </c>
      <c r="G16" s="9">
        <v>16.6</v>
      </c>
      <c r="H16" s="9">
        <v>20</v>
      </c>
      <c r="I16" s="9">
        <v>21.3</v>
      </c>
      <c r="J16" s="9">
        <v>22.9</v>
      </c>
      <c r="K16" s="9">
        <v>24.1</v>
      </c>
      <c r="L16" s="9">
        <v>24.7</v>
      </c>
      <c r="M16" s="9">
        <v>25.4</v>
      </c>
      <c r="N16" s="9">
        <v>25.6</v>
      </c>
      <c r="O16" s="73">
        <v>26.1</v>
      </c>
      <c r="P16" s="73">
        <v>27.3</v>
      </c>
      <c r="Q16" s="73">
        <v>33.9</v>
      </c>
      <c r="R16" s="73">
        <v>33</v>
      </c>
      <c r="S16" s="73">
        <v>35.3</v>
      </c>
      <c r="T16" s="73">
        <v>32.18</v>
      </c>
      <c r="U16" s="73">
        <v>29.911944444444444</v>
      </c>
      <c r="V16" s="73">
        <v>30.693055555555556</v>
      </c>
      <c r="W16" s="73">
        <v>34.308055555555555</v>
      </c>
      <c r="X16" s="73">
        <v>34.11694444444444</v>
      </c>
      <c r="Y16" s="73">
        <v>36.361111111111114</v>
      </c>
      <c r="Z16" s="73">
        <v>36.61416666666667</v>
      </c>
      <c r="AA16" s="73">
        <v>37.12388888888889</v>
      </c>
      <c r="AB16" s="73">
        <v>41.04694444444444</v>
      </c>
      <c r="AC16" s="73">
        <v>37.60388888888889</v>
      </c>
      <c r="AD16" s="73">
        <v>38.966944444444444</v>
      </c>
      <c r="AE16" s="73">
        <v>39.29194444444445</v>
      </c>
      <c r="AF16" s="73">
        <v>37.34777777777778</v>
      </c>
      <c r="AG16" s="73">
        <v>40.538333333333334</v>
      </c>
    </row>
    <row r="17" spans="1:33" s="14" customFormat="1" ht="14.25">
      <c r="A17" s="14" t="s">
        <v>161</v>
      </c>
      <c r="AE17" s="62"/>
      <c r="AF17" s="62"/>
      <c r="AG17" s="62"/>
    </row>
    <row r="18" spans="1:33" s="9" customFormat="1" ht="15">
      <c r="A18" s="9" t="s">
        <v>173</v>
      </c>
      <c r="B18" s="9">
        <v>12.1</v>
      </c>
      <c r="C18" s="9">
        <v>8.8</v>
      </c>
      <c r="D18" s="9">
        <v>7.6</v>
      </c>
      <c r="E18" s="9">
        <v>6.7</v>
      </c>
      <c r="F18" s="9">
        <v>6.8</v>
      </c>
      <c r="G18" s="9">
        <v>6</v>
      </c>
      <c r="H18" s="9">
        <v>6.3</v>
      </c>
      <c r="I18" s="9">
        <v>6.9</v>
      </c>
      <c r="J18" s="9">
        <v>7.8</v>
      </c>
      <c r="K18" s="9">
        <v>8.8</v>
      </c>
      <c r="L18" s="9">
        <v>9.8</v>
      </c>
      <c r="M18" s="9">
        <v>11.6</v>
      </c>
      <c r="N18" s="9">
        <v>11.3</v>
      </c>
      <c r="O18" s="72">
        <v>10.449444444444444</v>
      </c>
      <c r="P18" s="72">
        <v>11.860277777777778</v>
      </c>
      <c r="Q18" s="72">
        <v>13.760833333333334</v>
      </c>
      <c r="R18" s="72">
        <v>13.160555555555556</v>
      </c>
      <c r="S18" s="72">
        <v>12.071944444444444</v>
      </c>
      <c r="T18" s="72">
        <v>11.455555555555556</v>
      </c>
      <c r="U18" s="72">
        <v>11.025555555555556</v>
      </c>
      <c r="V18" s="72">
        <v>11.153055555555556</v>
      </c>
      <c r="W18" s="72">
        <v>11.176388888888889</v>
      </c>
      <c r="X18" s="72">
        <v>11.176388888888889</v>
      </c>
      <c r="Y18" s="72">
        <v>11.164444444444445</v>
      </c>
      <c r="Z18" s="72">
        <v>10.548055555555555</v>
      </c>
      <c r="AA18" s="72">
        <v>11.338888888888889</v>
      </c>
      <c r="AB18" s="72">
        <v>11.606666666666667</v>
      </c>
      <c r="AC18" s="72">
        <v>11.001666666666667</v>
      </c>
      <c r="AD18" s="72">
        <v>10.815833333333334</v>
      </c>
      <c r="AE18" s="72">
        <v>10.208333333333334</v>
      </c>
      <c r="AF18" s="72">
        <v>10.220555555555556</v>
      </c>
      <c r="AG18" s="73">
        <v>11.63</v>
      </c>
    </row>
    <row r="19" spans="1:33" s="14" customFormat="1" ht="14.25">
      <c r="A19" s="14" t="s">
        <v>162</v>
      </c>
      <c r="AE19" s="62"/>
      <c r="AF19" s="62"/>
      <c r="AG19" s="62"/>
    </row>
    <row r="20" spans="1:33" s="14" customFormat="1" ht="15">
      <c r="A20" s="9" t="s">
        <v>298</v>
      </c>
      <c r="O20" s="73">
        <v>0.8858333333333334</v>
      </c>
      <c r="P20" s="73">
        <v>0.9094444444444445</v>
      </c>
      <c r="Q20" s="73">
        <v>0.995</v>
      </c>
      <c r="R20" s="73">
        <v>1.2316666666666667</v>
      </c>
      <c r="S20" s="73">
        <v>1.546388888888889</v>
      </c>
      <c r="T20" s="73">
        <v>1.593611111111111</v>
      </c>
      <c r="U20" s="73">
        <v>1.6930555555555555</v>
      </c>
      <c r="V20" s="73">
        <v>1.7802777777777776</v>
      </c>
      <c r="W20" s="73">
        <v>1.8347222222222221</v>
      </c>
      <c r="X20" s="73">
        <v>1.7294444444444443</v>
      </c>
      <c r="Y20" s="73">
        <v>1.7202777777777776</v>
      </c>
      <c r="Z20" s="73">
        <v>1.6644444444444444</v>
      </c>
      <c r="AA20" s="73">
        <v>1.8141666666666667</v>
      </c>
      <c r="AB20" s="73">
        <v>1.9352777777777777</v>
      </c>
      <c r="AC20" s="73">
        <v>1.863888888888889</v>
      </c>
      <c r="AD20" s="73">
        <v>1.9808333333333332</v>
      </c>
      <c r="AE20" s="73">
        <v>1.9980555555555553</v>
      </c>
      <c r="AF20" s="73">
        <v>1.8536111111111109</v>
      </c>
      <c r="AG20" s="72">
        <v>1.9605555555555556</v>
      </c>
    </row>
    <row r="21" spans="1:33" s="16" customFormat="1" ht="15">
      <c r="A21" s="16" t="s">
        <v>299</v>
      </c>
      <c r="O21" s="81"/>
      <c r="P21" s="81"/>
      <c r="Q21" s="81"/>
      <c r="R21" s="81"/>
      <c r="S21" s="81"/>
      <c r="T21" s="81"/>
      <c r="U21" s="81"/>
      <c r="V21" s="81"/>
      <c r="W21" s="81"/>
      <c r="X21" s="81"/>
      <c r="Y21" s="81"/>
      <c r="Z21" s="81"/>
      <c r="AA21" s="81"/>
      <c r="AB21" s="81"/>
      <c r="AC21" s="81"/>
      <c r="AD21" s="81"/>
      <c r="AE21" s="81"/>
      <c r="AF21" s="81"/>
      <c r="AG21" s="63"/>
    </row>
    <row r="22" spans="1:33" s="9" customFormat="1" ht="15">
      <c r="A22" s="9" t="s">
        <v>163</v>
      </c>
      <c r="B22" s="9">
        <v>164.8</v>
      </c>
      <c r="C22" s="9">
        <v>158.7</v>
      </c>
      <c r="D22" s="9">
        <v>157.5</v>
      </c>
      <c r="E22" s="9">
        <v>163.6</v>
      </c>
      <c r="F22" s="9">
        <v>139.8</v>
      </c>
      <c r="G22" s="9">
        <v>151.8</v>
      </c>
      <c r="H22" s="9">
        <v>165.8</v>
      </c>
      <c r="I22" s="9">
        <v>162.8</v>
      </c>
      <c r="J22" s="9">
        <v>166.3</v>
      </c>
      <c r="K22" s="9">
        <v>174.4</v>
      </c>
      <c r="L22" s="9">
        <v>164.8</v>
      </c>
      <c r="M22" s="9">
        <v>161.9</v>
      </c>
      <c r="N22" s="9">
        <v>153.7</v>
      </c>
      <c r="O22" s="72">
        <v>145.35972222222222</v>
      </c>
      <c r="P22" s="72">
        <v>145.0825</v>
      </c>
      <c r="Q22" s="72">
        <v>161.00333333333333</v>
      </c>
      <c r="R22" s="72">
        <v>155.3997222222222</v>
      </c>
      <c r="S22" s="72">
        <v>162.66305555555556</v>
      </c>
      <c r="T22" s="72">
        <v>154.66305555555556</v>
      </c>
      <c r="U22" s="72">
        <v>148.02444444444447</v>
      </c>
      <c r="V22" s="72">
        <v>149.7513888888889</v>
      </c>
      <c r="W22" s="72">
        <v>156.58527777777775</v>
      </c>
      <c r="X22" s="72">
        <v>152.6</v>
      </c>
      <c r="Y22" s="72">
        <v>156.67472222222221</v>
      </c>
      <c r="Z22" s="72">
        <v>156.92944444444447</v>
      </c>
      <c r="AA22" s="72">
        <v>156.86444444444447</v>
      </c>
      <c r="AB22" s="72">
        <v>162.90527777777774</v>
      </c>
      <c r="AC22" s="72">
        <v>153.46</v>
      </c>
      <c r="AD22" s="72">
        <v>153.76527777777775</v>
      </c>
      <c r="AE22" s="72">
        <v>150.9691666666667</v>
      </c>
      <c r="AF22" s="72">
        <v>147.8138888888889</v>
      </c>
      <c r="AG22" s="73">
        <v>156.24</v>
      </c>
    </row>
    <row r="23" spans="1:33" s="16" customFormat="1" ht="14.25">
      <c r="A23" s="16" t="s">
        <v>164</v>
      </c>
      <c r="AE23" s="63"/>
      <c r="AF23" s="63"/>
      <c r="AG23" s="63"/>
    </row>
    <row r="24" spans="1:33" ht="15">
      <c r="A24" s="5" t="s">
        <v>165</v>
      </c>
      <c r="B24" s="5">
        <v>157.8</v>
      </c>
      <c r="C24" s="5">
        <v>163.2</v>
      </c>
      <c r="D24" s="5">
        <v>163.8</v>
      </c>
      <c r="E24" s="5">
        <v>159.4</v>
      </c>
      <c r="F24" s="5">
        <v>157.3</v>
      </c>
      <c r="G24" s="5">
        <v>162.3</v>
      </c>
      <c r="H24" s="5">
        <v>159.4</v>
      </c>
      <c r="I24" s="5">
        <v>165.3</v>
      </c>
      <c r="J24" s="5">
        <v>163.8</v>
      </c>
      <c r="K24" s="5">
        <v>165.4</v>
      </c>
      <c r="L24" s="5">
        <v>161.2</v>
      </c>
      <c r="M24" s="5">
        <v>159</v>
      </c>
      <c r="N24" s="5">
        <v>157</v>
      </c>
      <c r="O24" s="73">
        <v>151.78461436608933</v>
      </c>
      <c r="P24" s="73">
        <v>149.90167251446698</v>
      </c>
      <c r="Q24" s="73">
        <v>151.65694497057743</v>
      </c>
      <c r="R24" s="73">
        <v>153.25616328909808</v>
      </c>
      <c r="S24" s="73">
        <v>155.11413450538709</v>
      </c>
      <c r="T24" s="73">
        <v>157.89427466593446</v>
      </c>
      <c r="U24" s="73">
        <v>160.00566091332036</v>
      </c>
      <c r="V24" s="73">
        <v>162.4258057334182</v>
      </c>
      <c r="W24" s="73">
        <v>161.38970440821257</v>
      </c>
      <c r="X24" s="73">
        <v>159.86340831352987</v>
      </c>
      <c r="Y24" s="73">
        <v>160.64175531083902</v>
      </c>
      <c r="Z24" s="73">
        <v>160.48722106378554</v>
      </c>
      <c r="AA24" s="73">
        <v>157.81740772960512</v>
      </c>
      <c r="AB24" s="73">
        <v>158.99834766480632</v>
      </c>
      <c r="AC24" s="73">
        <v>156.26808379918884</v>
      </c>
      <c r="AD24" s="73">
        <v>157.8968870551622</v>
      </c>
      <c r="AE24" s="73">
        <v>156.81211083761264</v>
      </c>
      <c r="AF24" s="73">
        <v>160.19995006693972</v>
      </c>
      <c r="AG24" s="33">
        <v>159.36388649335555</v>
      </c>
    </row>
    <row r="25" s="27" customFormat="1" ht="14.25">
      <c r="A25" s="16" t="s">
        <v>166</v>
      </c>
    </row>
    <row r="27" spans="1:3" s="17" customFormat="1" ht="14.25">
      <c r="A27" s="65" t="s">
        <v>591</v>
      </c>
      <c r="B27" s="65"/>
      <c r="C27" s="65"/>
    </row>
    <row r="28" spans="1:3" s="17" customFormat="1" ht="14.25">
      <c r="A28" s="65" t="s">
        <v>540</v>
      </c>
      <c r="B28" s="65"/>
      <c r="C28" s="65"/>
    </row>
  </sheetData>
  <printOptions/>
  <pageMargins left="0.75" right="0.75" top="1" bottom="1" header="0.5" footer="0.5"/>
  <pageSetup horizontalDpi="600" verticalDpi="600" orientation="landscape" paperSize="9" scale="94" r:id="rId2"/>
  <colBreaks count="1" manualBreakCount="1">
    <brk id="21" min="7" max="27" man="1"/>
  </colBreaks>
  <drawing r:id="rId1"/>
</worksheet>
</file>

<file path=xl/worksheets/sheet18.xml><?xml version="1.0" encoding="utf-8"?>
<worksheet xmlns="http://schemas.openxmlformats.org/spreadsheetml/2006/main" xmlns:r="http://schemas.openxmlformats.org/officeDocument/2006/relationships">
  <dimension ref="A8:AF28"/>
  <sheetViews>
    <sheetView zoomScale="75" zoomScaleNormal="75" workbookViewId="0" topLeftCell="A1">
      <selection activeCell="H34" sqref="H34"/>
    </sheetView>
  </sheetViews>
  <sheetFormatPr defaultColWidth="9.00390625" defaultRowHeight="12"/>
  <cols>
    <col min="1" max="1" width="35.625" style="80" customWidth="1"/>
    <col min="2" max="16384" width="11.375" style="80" customWidth="1"/>
  </cols>
  <sheetData>
    <row r="1" ht="12"/>
    <row r="2" ht="12"/>
    <row r="3" ht="12"/>
    <row r="4" ht="12"/>
    <row r="5" ht="12"/>
    <row r="8" s="5" customFormat="1" ht="15.75">
      <c r="A8" s="4" t="s">
        <v>594</v>
      </c>
    </row>
    <row r="9" s="4" customFormat="1" ht="15.75">
      <c r="A9" s="4" t="s">
        <v>613</v>
      </c>
    </row>
    <row r="10" s="102" customFormat="1" ht="15">
      <c r="A10" s="102" t="s">
        <v>614</v>
      </c>
    </row>
    <row r="11" spans="2:32" s="6" customFormat="1" ht="15.75">
      <c r="B11" s="6">
        <v>1970</v>
      </c>
      <c r="C11" s="6">
        <v>1971</v>
      </c>
      <c r="D11" s="6">
        <v>1972</v>
      </c>
      <c r="E11" s="6">
        <v>1973</v>
      </c>
      <c r="F11" s="6">
        <v>1974</v>
      </c>
      <c r="G11" s="6">
        <v>1975</v>
      </c>
      <c r="H11" s="6">
        <v>1976</v>
      </c>
      <c r="I11" s="6">
        <v>1977</v>
      </c>
      <c r="J11" s="6">
        <v>1978</v>
      </c>
      <c r="K11" s="6">
        <v>1979</v>
      </c>
      <c r="L11" s="6">
        <v>1980</v>
      </c>
      <c r="M11" s="6">
        <v>1981</v>
      </c>
      <c r="N11" s="6">
        <v>1982</v>
      </c>
      <c r="O11" s="6">
        <v>1983</v>
      </c>
      <c r="P11" s="6">
        <v>1984</v>
      </c>
      <c r="Q11" s="6">
        <v>1985</v>
      </c>
      <c r="R11" s="6">
        <v>1986</v>
      </c>
      <c r="S11" s="6">
        <v>1987</v>
      </c>
      <c r="T11" s="6">
        <v>1988</v>
      </c>
      <c r="U11" s="6">
        <v>1989</v>
      </c>
      <c r="V11" s="6">
        <v>1990</v>
      </c>
      <c r="W11" s="6">
        <v>1991</v>
      </c>
      <c r="X11" s="6">
        <v>1992</v>
      </c>
      <c r="Y11" s="6">
        <v>1993</v>
      </c>
      <c r="Z11" s="6">
        <v>1994</v>
      </c>
      <c r="AA11" s="6">
        <v>1995</v>
      </c>
      <c r="AB11" s="6">
        <v>1996</v>
      </c>
      <c r="AC11" s="6">
        <v>1997</v>
      </c>
      <c r="AD11" s="6">
        <v>1998</v>
      </c>
      <c r="AE11" s="6">
        <v>1999</v>
      </c>
      <c r="AF11" s="6">
        <v>2000</v>
      </c>
    </row>
    <row r="12" spans="1:32" s="7" customFormat="1" ht="15">
      <c r="A12" s="7" t="s">
        <v>357</v>
      </c>
      <c r="B12" s="7">
        <v>4.7</v>
      </c>
      <c r="C12" s="7">
        <v>5.5</v>
      </c>
      <c r="D12" s="7">
        <v>6.4</v>
      </c>
      <c r="E12" s="7">
        <v>7.3</v>
      </c>
      <c r="F12" s="7">
        <v>7.6</v>
      </c>
      <c r="G12" s="7">
        <v>9.3</v>
      </c>
      <c r="H12" s="7">
        <v>12.1</v>
      </c>
      <c r="I12" s="7">
        <v>13.3</v>
      </c>
      <c r="J12" s="7">
        <v>14.5</v>
      </c>
      <c r="K12" s="7">
        <v>16.1</v>
      </c>
      <c r="L12" s="7">
        <v>14</v>
      </c>
      <c r="M12" s="7">
        <v>14.6</v>
      </c>
      <c r="N12" s="7">
        <v>17.3</v>
      </c>
      <c r="O12" s="21">
        <v>20.46659597030753</v>
      </c>
      <c r="P12" s="21">
        <v>23.007738966743357</v>
      </c>
      <c r="Q12" s="21">
        <v>23.446119897020967</v>
      </c>
      <c r="R12" s="21">
        <v>25.789370464797017</v>
      </c>
      <c r="S12" s="21">
        <v>26.581804567577684</v>
      </c>
      <c r="T12" s="21">
        <v>26.976935749588137</v>
      </c>
      <c r="U12" s="21">
        <v>26.4218540080609</v>
      </c>
      <c r="V12" s="21">
        <v>28.982251179510225</v>
      </c>
      <c r="W12" s="21">
        <v>27.59197324414716</v>
      </c>
      <c r="X12" s="21">
        <v>28.15303260613586</v>
      </c>
      <c r="Y12" s="21">
        <v>27.49818408218325</v>
      </c>
      <c r="Z12" s="21">
        <v>26.946621719438294</v>
      </c>
      <c r="AA12" s="21">
        <v>25.555062166962692</v>
      </c>
      <c r="AB12" s="21">
        <v>26.32710929362293</v>
      </c>
      <c r="AC12" s="21">
        <v>26.82094705688918</v>
      </c>
      <c r="AD12" s="21">
        <v>24.885464389837566</v>
      </c>
      <c r="AE12" s="21">
        <v>22.811187030513942</v>
      </c>
      <c r="AF12" s="21">
        <v>24.256988052866628</v>
      </c>
    </row>
    <row r="13" s="14" customFormat="1" ht="14.25">
      <c r="A13" s="14" t="s">
        <v>358</v>
      </c>
    </row>
    <row r="14" spans="1:32" s="9" customFormat="1" ht="15">
      <c r="A14" s="9" t="s">
        <v>359</v>
      </c>
      <c r="B14" s="9">
        <v>9.2</v>
      </c>
      <c r="C14" s="9">
        <v>9.8</v>
      </c>
      <c r="D14" s="9">
        <v>10.6</v>
      </c>
      <c r="E14" s="9">
        <v>11.1</v>
      </c>
      <c r="F14" s="9">
        <v>10.5</v>
      </c>
      <c r="G14" s="9">
        <v>11.5</v>
      </c>
      <c r="H14" s="9">
        <v>12.3</v>
      </c>
      <c r="I14" s="9">
        <v>12.6</v>
      </c>
      <c r="J14" s="9">
        <v>12.9</v>
      </c>
      <c r="K14" s="9">
        <v>13.5</v>
      </c>
      <c r="L14" s="9">
        <v>13.6</v>
      </c>
      <c r="M14" s="9">
        <v>13.5</v>
      </c>
      <c r="N14" s="9">
        <v>13.7</v>
      </c>
      <c r="O14" s="72">
        <v>13.61281</v>
      </c>
      <c r="P14" s="72">
        <v>14.331900000000001</v>
      </c>
      <c r="Q14" s="72">
        <v>14.992340000000002</v>
      </c>
      <c r="R14" s="72">
        <v>15.8498</v>
      </c>
      <c r="S14" s="72">
        <v>16.414637000000003</v>
      </c>
      <c r="T14" s="72">
        <v>16.899072</v>
      </c>
      <c r="U14" s="72">
        <v>17.606405000000002</v>
      </c>
      <c r="V14" s="72">
        <v>17.863342</v>
      </c>
      <c r="W14" s="72">
        <v>18.668115</v>
      </c>
      <c r="X14" s="72">
        <v>18.678668000000002</v>
      </c>
      <c r="Y14" s="72">
        <v>19.043065</v>
      </c>
      <c r="Z14" s="72">
        <v>18.251424</v>
      </c>
      <c r="AA14" s="72">
        <v>19.670836</v>
      </c>
      <c r="AB14" s="72">
        <v>19.328008</v>
      </c>
      <c r="AC14" s="72">
        <v>18.58206</v>
      </c>
      <c r="AD14" s="72">
        <v>19.35773</v>
      </c>
      <c r="AE14" s="72">
        <v>16.920583999999998</v>
      </c>
      <c r="AF14" s="72">
        <v>17.690175999999997</v>
      </c>
    </row>
    <row r="15" s="14" customFormat="1" ht="14.25">
      <c r="A15" s="14" t="s">
        <v>360</v>
      </c>
    </row>
    <row r="16" spans="1:32" s="9" customFormat="1" ht="15">
      <c r="A16" s="9" t="s">
        <v>361</v>
      </c>
      <c r="B16" s="9">
        <v>8.4</v>
      </c>
      <c r="C16" s="9">
        <v>9.5</v>
      </c>
      <c r="D16" s="9">
        <v>10.3</v>
      </c>
      <c r="E16" s="9">
        <v>10.8</v>
      </c>
      <c r="F16" s="9">
        <v>10.4</v>
      </c>
      <c r="G16" s="9">
        <v>11.7</v>
      </c>
      <c r="H16" s="9">
        <v>12.8</v>
      </c>
      <c r="I16" s="9">
        <v>13.4</v>
      </c>
      <c r="J16" s="9">
        <v>14.1</v>
      </c>
      <c r="K16" s="9">
        <v>14.7</v>
      </c>
      <c r="L16" s="9">
        <v>14.9</v>
      </c>
      <c r="M16" s="9">
        <v>16.5</v>
      </c>
      <c r="N16" s="9">
        <v>17.6</v>
      </c>
      <c r="O16" s="73">
        <v>18.318023333333336</v>
      </c>
      <c r="P16" s="73">
        <v>18.0881</v>
      </c>
      <c r="Q16" s="73">
        <v>22.438771111111112</v>
      </c>
      <c r="R16" s="73">
        <v>21.36825555555555</v>
      </c>
      <c r="S16" s="73">
        <v>20.95647411111111</v>
      </c>
      <c r="T16" s="73">
        <v>21.37203911111111</v>
      </c>
      <c r="U16" s="73">
        <v>22.669706111111104</v>
      </c>
      <c r="V16" s="73">
        <v>21.343602444444446</v>
      </c>
      <c r="W16" s="73">
        <v>23.821885</v>
      </c>
      <c r="X16" s="73">
        <v>22.835498666666666</v>
      </c>
      <c r="Y16" s="73">
        <v>23.881935</v>
      </c>
      <c r="Z16" s="73">
        <v>25.89985377777778</v>
      </c>
      <c r="AA16" s="73">
        <v>25.435219555555562</v>
      </c>
      <c r="AB16" s="73">
        <v>24.976936444444444</v>
      </c>
      <c r="AC16" s="73">
        <v>24.88988444444444</v>
      </c>
      <c r="AD16" s="73">
        <v>26.66699222222223</v>
      </c>
      <c r="AE16" s="73">
        <v>30.679138222222228</v>
      </c>
      <c r="AF16" s="73">
        <v>29.86</v>
      </c>
    </row>
    <row r="17" s="16" customFormat="1" ht="14.25">
      <c r="A17" s="16" t="s">
        <v>362</v>
      </c>
    </row>
    <row r="18" spans="1:32" s="7" customFormat="1" ht="15">
      <c r="A18" s="7" t="s">
        <v>363</v>
      </c>
      <c r="B18" s="7">
        <v>22.3</v>
      </c>
      <c r="C18" s="7">
        <v>24.8</v>
      </c>
      <c r="D18" s="7">
        <v>27.4</v>
      </c>
      <c r="E18" s="7">
        <v>29.2</v>
      </c>
      <c r="F18" s="7">
        <v>28.5</v>
      </c>
      <c r="G18" s="7">
        <v>32.5</v>
      </c>
      <c r="H18" s="7">
        <v>37.2</v>
      </c>
      <c r="I18" s="7">
        <v>39.4</v>
      </c>
      <c r="J18" s="7">
        <v>41.6</v>
      </c>
      <c r="K18" s="7">
        <v>44.3</v>
      </c>
      <c r="L18" s="7">
        <v>42.5</v>
      </c>
      <c r="M18" s="7">
        <v>44.6</v>
      </c>
      <c r="N18" s="7">
        <v>48.6</v>
      </c>
      <c r="O18" s="72">
        <v>52.39742930364087</v>
      </c>
      <c r="P18" s="72">
        <v>55.42773896674336</v>
      </c>
      <c r="Q18" s="72">
        <v>60.877231008132085</v>
      </c>
      <c r="R18" s="72">
        <v>63.00742602035257</v>
      </c>
      <c r="S18" s="72">
        <v>63.9529156786888</v>
      </c>
      <c r="T18" s="72">
        <v>65.24804686069925</v>
      </c>
      <c r="U18" s="72">
        <v>66.69796511917201</v>
      </c>
      <c r="V18" s="72">
        <v>68.18919562395467</v>
      </c>
      <c r="W18" s="72">
        <v>70.08197324414715</v>
      </c>
      <c r="X18" s="72">
        <v>69.66719927280252</v>
      </c>
      <c r="Y18" s="72">
        <v>70.42318408218324</v>
      </c>
      <c r="Z18" s="72">
        <v>71.09789949721608</v>
      </c>
      <c r="AA18" s="72">
        <v>70.66111772251826</v>
      </c>
      <c r="AB18" s="72">
        <v>70.63205373806737</v>
      </c>
      <c r="AC18" s="72">
        <v>70.29289150133363</v>
      </c>
      <c r="AD18" s="72">
        <v>70.9101866120598</v>
      </c>
      <c r="AE18" s="72">
        <v>70.41090925273616</v>
      </c>
      <c r="AF18" s="72">
        <v>71.81</v>
      </c>
    </row>
    <row r="19" s="16" customFormat="1" ht="14.25">
      <c r="A19" s="16" t="s">
        <v>364</v>
      </c>
    </row>
    <row r="20" s="14" customFormat="1" ht="14.25"/>
    <row r="21" spans="1:6" s="9" customFormat="1" ht="15">
      <c r="A21" s="67" t="s">
        <v>560</v>
      </c>
      <c r="B21" s="68"/>
      <c r="C21" s="68"/>
      <c r="D21" s="68"/>
      <c r="E21" s="68"/>
      <c r="F21" s="68"/>
    </row>
    <row r="22" spans="1:6" s="11" customFormat="1" ht="12.75">
      <c r="A22" s="67" t="s">
        <v>588</v>
      </c>
      <c r="B22" s="67"/>
      <c r="C22" s="67"/>
      <c r="D22" s="67"/>
      <c r="E22" s="67"/>
      <c r="F22" s="67"/>
    </row>
    <row r="23" spans="1:6" s="11" customFormat="1" ht="12.75" customHeight="1">
      <c r="A23" s="67"/>
      <c r="B23" s="67"/>
      <c r="C23" s="67"/>
      <c r="D23" s="67"/>
      <c r="E23" s="67"/>
      <c r="F23" s="67"/>
    </row>
    <row r="24" spans="1:6" s="11" customFormat="1" ht="12.75" customHeight="1">
      <c r="A24" s="67" t="s">
        <v>615</v>
      </c>
      <c r="B24" s="67"/>
      <c r="C24" s="67"/>
      <c r="D24" s="67"/>
      <c r="E24" s="67"/>
      <c r="F24" s="67"/>
    </row>
    <row r="25" spans="1:6" s="11" customFormat="1" ht="12.75" customHeight="1">
      <c r="A25" s="64" t="s">
        <v>589</v>
      </c>
      <c r="B25" s="64"/>
      <c r="C25" s="64"/>
      <c r="D25" s="64"/>
      <c r="E25" s="64"/>
      <c r="F25" s="64"/>
    </row>
    <row r="26" s="11" customFormat="1" ht="12.75" customHeight="1"/>
    <row r="27" s="11" customFormat="1" ht="12.75"/>
    <row r="28" s="79" customFormat="1" ht="12">
      <c r="A28" s="2"/>
    </row>
  </sheetData>
  <printOptions/>
  <pageMargins left="0.75" right="0.75" top="1" bottom="1" header="0.5" footer="0.5"/>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dimension ref="A8:AG30"/>
  <sheetViews>
    <sheetView zoomScale="75" zoomScaleNormal="75" workbookViewId="0" topLeftCell="A1">
      <selection activeCell="G32" sqref="G32"/>
    </sheetView>
  </sheetViews>
  <sheetFormatPr defaultColWidth="9.00390625" defaultRowHeight="12"/>
  <cols>
    <col min="1" max="1" width="32.75390625" style="74" customWidth="1"/>
    <col min="2" max="16384" width="11.375" style="74" customWidth="1"/>
  </cols>
  <sheetData>
    <row r="1" ht="12"/>
    <row r="2" ht="12"/>
    <row r="3" ht="12"/>
    <row r="4" ht="12"/>
    <row r="5" ht="12"/>
    <row r="8" s="5" customFormat="1" ht="15.75">
      <c r="A8" s="4" t="s">
        <v>595</v>
      </c>
    </row>
    <row r="9" s="4" customFormat="1" ht="15.75">
      <c r="A9" s="4" t="s">
        <v>616</v>
      </c>
    </row>
    <row r="10" s="102" customFormat="1" ht="15">
      <c r="A10" s="102" t="s">
        <v>617</v>
      </c>
    </row>
    <row r="11" spans="2:33" s="6" customFormat="1" ht="15.75">
      <c r="B11" s="6">
        <v>1970</v>
      </c>
      <c r="C11" s="6">
        <v>1971</v>
      </c>
      <c r="D11" s="6">
        <v>1972</v>
      </c>
      <c r="E11" s="6">
        <v>1973</v>
      </c>
      <c r="F11" s="6">
        <v>1974</v>
      </c>
      <c r="G11" s="6">
        <v>1975</v>
      </c>
      <c r="H11" s="6">
        <v>1976</v>
      </c>
      <c r="I11" s="6">
        <v>1977</v>
      </c>
      <c r="J11" s="6">
        <v>1978</v>
      </c>
      <c r="K11" s="6">
        <v>1979</v>
      </c>
      <c r="L11" s="6">
        <v>1980</v>
      </c>
      <c r="M11" s="6">
        <v>1981</v>
      </c>
      <c r="N11" s="6">
        <v>1982</v>
      </c>
      <c r="O11" s="6">
        <v>1983</v>
      </c>
      <c r="P11" s="6">
        <v>1984</v>
      </c>
      <c r="Q11" s="6">
        <v>1985</v>
      </c>
      <c r="R11" s="6">
        <v>1986</v>
      </c>
      <c r="S11" s="6">
        <v>1987</v>
      </c>
      <c r="T11" s="6">
        <v>1988</v>
      </c>
      <c r="U11" s="6">
        <v>1989</v>
      </c>
      <c r="V11" s="6">
        <v>1990</v>
      </c>
      <c r="W11" s="6">
        <v>1991</v>
      </c>
      <c r="X11" s="6">
        <v>1992</v>
      </c>
      <c r="Y11" s="6">
        <v>1993</v>
      </c>
      <c r="Z11" s="6">
        <v>1994</v>
      </c>
      <c r="AA11" s="6">
        <v>1995</v>
      </c>
      <c r="AB11" s="6">
        <v>1996</v>
      </c>
      <c r="AC11" s="6">
        <v>1997</v>
      </c>
      <c r="AD11" s="6">
        <v>1998</v>
      </c>
      <c r="AE11" s="6">
        <v>1999</v>
      </c>
      <c r="AF11" s="6">
        <v>2000</v>
      </c>
      <c r="AG11" s="6">
        <v>2001</v>
      </c>
    </row>
    <row r="12" spans="1:33" s="7" customFormat="1" ht="15">
      <c r="A12" s="7" t="s">
        <v>333</v>
      </c>
      <c r="B12" s="7">
        <v>74.2</v>
      </c>
      <c r="C12" s="7">
        <v>71.2</v>
      </c>
      <c r="D12" s="7">
        <v>73.6</v>
      </c>
      <c r="E12" s="7">
        <v>75.5</v>
      </c>
      <c r="F12" s="7">
        <v>70.7</v>
      </c>
      <c r="G12" s="7">
        <v>65.6</v>
      </c>
      <c r="H12" s="7">
        <v>66.3</v>
      </c>
      <c r="I12" s="7">
        <v>62.6</v>
      </c>
      <c r="J12" s="7">
        <v>60.4</v>
      </c>
      <c r="K12" s="7">
        <v>60.3</v>
      </c>
      <c r="L12" s="7">
        <v>54.8</v>
      </c>
      <c r="M12" s="7">
        <v>47.8</v>
      </c>
      <c r="N12" s="7">
        <v>40.8</v>
      </c>
      <c r="O12" s="21">
        <v>33.83444444444444</v>
      </c>
      <c r="P12" s="21">
        <v>31.789166666666663</v>
      </c>
      <c r="Q12" s="21">
        <v>30.943055555555556</v>
      </c>
      <c r="R12" s="21">
        <v>28.697777777777777</v>
      </c>
      <c r="S12" s="21">
        <v>27.022777777777776</v>
      </c>
      <c r="T12" s="21">
        <v>24.0425</v>
      </c>
      <c r="U12" s="21">
        <v>22.204722222222223</v>
      </c>
      <c r="V12" s="21">
        <v>20.781944444444445</v>
      </c>
      <c r="W12" s="21">
        <v>18.19111111111111</v>
      </c>
      <c r="X12" s="21">
        <v>17.395555555555553</v>
      </c>
      <c r="Y12" s="21">
        <v>18.98</v>
      </c>
      <c r="Z12" s="21">
        <v>21.671388888888888</v>
      </c>
      <c r="AA12" s="21">
        <v>22.883611111111108</v>
      </c>
      <c r="AB12" s="21">
        <v>24.273055555555555</v>
      </c>
      <c r="AC12" s="21">
        <v>25.7775</v>
      </c>
      <c r="AD12" s="21">
        <v>24.05527777777778</v>
      </c>
      <c r="AE12" s="21">
        <v>24.01861111111111</v>
      </c>
      <c r="AF12" s="21">
        <v>22.572222222222223</v>
      </c>
      <c r="AG12" s="21">
        <v>19.287222222222223</v>
      </c>
    </row>
    <row r="13" spans="1:33" s="14" customFormat="1" ht="14.25">
      <c r="A13" s="14" t="s">
        <v>157</v>
      </c>
      <c r="AG13" s="62"/>
    </row>
    <row r="14" spans="1:33" s="9" customFormat="1" ht="15">
      <c r="A14" s="9" t="s">
        <v>693</v>
      </c>
      <c r="O14" s="72">
        <v>0.08388888888888889</v>
      </c>
      <c r="P14" s="72">
        <v>0.07444444444444444</v>
      </c>
      <c r="Q14" s="72">
        <v>0.7594444444444445</v>
      </c>
      <c r="R14" s="72">
        <v>1.6836111111111112</v>
      </c>
      <c r="S14" s="72">
        <v>1.9705555555555554</v>
      </c>
      <c r="T14" s="72">
        <v>2.328611111111111</v>
      </c>
      <c r="U14" s="72">
        <v>2.7619444444444445</v>
      </c>
      <c r="V14" s="72">
        <v>3.1927777777777777</v>
      </c>
      <c r="W14" s="72">
        <v>3</v>
      </c>
      <c r="X14" s="72">
        <v>3.129722222222222</v>
      </c>
      <c r="Y14" s="72">
        <v>2.763611111111111</v>
      </c>
      <c r="Z14" s="72">
        <v>2.8169444444444443</v>
      </c>
      <c r="AA14" s="72">
        <v>2.8883333333333336</v>
      </c>
      <c r="AB14" s="72">
        <v>3.135555555555556</v>
      </c>
      <c r="AC14" s="72">
        <v>3.164722222222222</v>
      </c>
      <c r="AD14" s="72">
        <v>3.2105555555555556</v>
      </c>
      <c r="AE14" s="72">
        <v>3.5886111111111108</v>
      </c>
      <c r="AF14" s="72">
        <v>3.758333333333333</v>
      </c>
      <c r="AG14" s="73">
        <v>3.9013888888888886</v>
      </c>
    </row>
    <row r="15" spans="1:33" s="14" customFormat="1" ht="14.25">
      <c r="A15" s="14" t="s">
        <v>694</v>
      </c>
      <c r="AG15" s="62"/>
    </row>
    <row r="16" spans="1:33" s="9" customFormat="1" ht="15">
      <c r="A16" s="9" t="s">
        <v>367</v>
      </c>
      <c r="B16" s="9">
        <v>33.1</v>
      </c>
      <c r="C16" s="9">
        <v>33.9</v>
      </c>
      <c r="D16" s="9">
        <v>35.4</v>
      </c>
      <c r="E16" s="9">
        <v>38.5</v>
      </c>
      <c r="F16" s="9">
        <v>39.2</v>
      </c>
      <c r="G16" s="9">
        <v>37.9</v>
      </c>
      <c r="H16" s="9">
        <v>39.2</v>
      </c>
      <c r="I16" s="9">
        <v>37.7</v>
      </c>
      <c r="J16" s="9">
        <v>38.5</v>
      </c>
      <c r="K16" s="9">
        <v>40.5</v>
      </c>
      <c r="L16" s="9">
        <v>39.8</v>
      </c>
      <c r="M16" s="9">
        <v>39.9</v>
      </c>
      <c r="N16" s="9">
        <v>39.1</v>
      </c>
      <c r="O16" s="73">
        <v>42.113</v>
      </c>
      <c r="P16" s="73">
        <v>45.685</v>
      </c>
      <c r="Q16" s="73">
        <v>47.986</v>
      </c>
      <c r="R16" s="73">
        <v>47.933</v>
      </c>
      <c r="S16" s="73">
        <v>50.994</v>
      </c>
      <c r="T16" s="73">
        <v>52.867</v>
      </c>
      <c r="U16" s="73">
        <v>53.443</v>
      </c>
      <c r="V16" s="73">
        <v>52.993</v>
      </c>
      <c r="W16" s="73">
        <v>50.723</v>
      </c>
      <c r="X16" s="73">
        <v>49.694</v>
      </c>
      <c r="Y16" s="73">
        <v>49.354</v>
      </c>
      <c r="Z16" s="73">
        <v>49.778</v>
      </c>
      <c r="AA16" s="73">
        <v>51.343</v>
      </c>
      <c r="AB16" s="73">
        <v>51.49</v>
      </c>
      <c r="AC16" s="73">
        <v>52.664</v>
      </c>
      <c r="AD16" s="73">
        <v>53.862</v>
      </c>
      <c r="AE16" s="73">
        <v>54.497</v>
      </c>
      <c r="AF16" s="73">
        <v>56.889</v>
      </c>
      <c r="AG16" s="73">
        <v>55.094</v>
      </c>
    </row>
    <row r="17" spans="1:33" s="14" customFormat="1" ht="14.25">
      <c r="A17" s="14" t="s">
        <v>159</v>
      </c>
      <c r="AG17" s="62"/>
    </row>
    <row r="18" spans="1:33" s="9" customFormat="1" ht="15">
      <c r="A18" s="9" t="s">
        <v>160</v>
      </c>
      <c r="E18" s="9">
        <v>0.8</v>
      </c>
      <c r="F18" s="9">
        <v>1.1</v>
      </c>
      <c r="G18" s="9">
        <v>1.3</v>
      </c>
      <c r="H18" s="9">
        <v>1.7</v>
      </c>
      <c r="I18" s="9">
        <v>1.9</v>
      </c>
      <c r="J18" s="9">
        <v>2.2</v>
      </c>
      <c r="K18" s="9">
        <v>2.3</v>
      </c>
      <c r="L18" s="9">
        <v>3.1</v>
      </c>
      <c r="M18" s="9">
        <v>3</v>
      </c>
      <c r="N18" s="9">
        <v>2.7</v>
      </c>
      <c r="O18" s="72">
        <v>2.5</v>
      </c>
      <c r="P18" s="72">
        <v>2.6</v>
      </c>
      <c r="Q18" s="72">
        <v>3.4</v>
      </c>
      <c r="R18" s="72">
        <v>3.6</v>
      </c>
      <c r="S18" s="72">
        <v>4</v>
      </c>
      <c r="T18" s="72">
        <v>3.967</v>
      </c>
      <c r="U18" s="72">
        <v>3.34</v>
      </c>
      <c r="V18" s="72">
        <v>3.595</v>
      </c>
      <c r="W18" s="72">
        <v>3.587</v>
      </c>
      <c r="X18" s="72">
        <v>3.386</v>
      </c>
      <c r="Y18" s="72">
        <v>3.795</v>
      </c>
      <c r="Z18" s="72">
        <v>3.858</v>
      </c>
      <c r="AA18" s="72">
        <v>4.047</v>
      </c>
      <c r="AB18" s="72">
        <v>4.366</v>
      </c>
      <c r="AC18" s="72">
        <v>4.272</v>
      </c>
      <c r="AD18" s="72">
        <v>4.195</v>
      </c>
      <c r="AE18" s="72">
        <v>4.14</v>
      </c>
      <c r="AF18" s="72">
        <v>4.003</v>
      </c>
      <c r="AG18" s="73">
        <v>5.117</v>
      </c>
    </row>
    <row r="19" spans="1:33" s="14" customFormat="1" ht="14.25">
      <c r="A19" s="14" t="s">
        <v>161</v>
      </c>
      <c r="AG19" s="62"/>
    </row>
    <row r="20" spans="1:33" s="9" customFormat="1" ht="15">
      <c r="A20" s="9" t="s">
        <v>173</v>
      </c>
      <c r="B20" s="9">
        <v>32.7</v>
      </c>
      <c r="C20" s="9">
        <v>31.3</v>
      </c>
      <c r="D20" s="9">
        <v>32.4</v>
      </c>
      <c r="E20" s="9">
        <v>34.2</v>
      </c>
      <c r="F20" s="9">
        <v>35.6</v>
      </c>
      <c r="G20" s="9">
        <v>36.2</v>
      </c>
      <c r="H20" s="9">
        <v>34.6</v>
      </c>
      <c r="I20" s="9">
        <v>32.2</v>
      </c>
      <c r="J20" s="9">
        <v>34.7</v>
      </c>
      <c r="K20" s="9">
        <v>35.9</v>
      </c>
      <c r="L20" s="9">
        <v>35.2</v>
      </c>
      <c r="M20" s="9">
        <v>34.5</v>
      </c>
      <c r="N20" s="9">
        <v>32.3</v>
      </c>
      <c r="O20" s="73">
        <v>36.97177</v>
      </c>
      <c r="P20" s="73">
        <v>40.27469</v>
      </c>
      <c r="Q20" s="73">
        <v>40.77478</v>
      </c>
      <c r="R20" s="73">
        <v>40.94923</v>
      </c>
      <c r="S20" s="73">
        <v>41.868</v>
      </c>
      <c r="T20" s="73">
        <v>43.391529999999996</v>
      </c>
      <c r="U20" s="73">
        <v>43.32175</v>
      </c>
      <c r="V20" s="73">
        <v>42.786770000000004</v>
      </c>
      <c r="W20" s="73">
        <v>44.36845</v>
      </c>
      <c r="X20" s="73">
        <v>44.25215</v>
      </c>
      <c r="Y20" s="73">
        <v>45.72915999999999</v>
      </c>
      <c r="Z20" s="73">
        <v>46.589780000000005</v>
      </c>
      <c r="AA20" s="73">
        <v>49.06697</v>
      </c>
      <c r="AB20" s="73">
        <v>48.68318000000001</v>
      </c>
      <c r="AC20" s="73">
        <v>51.520900000000005</v>
      </c>
      <c r="AD20" s="73">
        <v>51.75350000000001</v>
      </c>
      <c r="AE20" s="73">
        <v>52.18381000000001</v>
      </c>
      <c r="AF20" s="73">
        <v>56.53343000000001</v>
      </c>
      <c r="AG20" s="73">
        <v>51.218520000000005</v>
      </c>
    </row>
    <row r="21" spans="1:33" s="14" customFormat="1" ht="14.25">
      <c r="A21" s="14" t="s">
        <v>368</v>
      </c>
      <c r="AG21" s="62"/>
    </row>
    <row r="22" spans="1:33" s="9" customFormat="1" ht="15">
      <c r="A22" s="9" t="s">
        <v>171</v>
      </c>
      <c r="B22" s="9">
        <v>14.2</v>
      </c>
      <c r="C22" s="9">
        <v>14.7</v>
      </c>
      <c r="D22" s="9">
        <v>14</v>
      </c>
      <c r="E22" s="9">
        <v>16</v>
      </c>
      <c r="F22" s="9">
        <v>17.4</v>
      </c>
      <c r="G22" s="9">
        <v>18.9</v>
      </c>
      <c r="H22" s="9">
        <v>17.3</v>
      </c>
      <c r="I22" s="9">
        <v>13.9</v>
      </c>
      <c r="J22" s="9">
        <v>14.8</v>
      </c>
      <c r="K22" s="9">
        <v>16.6</v>
      </c>
      <c r="L22" s="9">
        <v>14.8</v>
      </c>
      <c r="M22" s="9">
        <v>12.4</v>
      </c>
      <c r="N22" s="9">
        <v>12.8</v>
      </c>
      <c r="O22" s="72">
        <v>13.608888888888888</v>
      </c>
      <c r="P22" s="72">
        <v>14.801111111111112</v>
      </c>
      <c r="Q22" s="72">
        <v>15.639444444444443</v>
      </c>
      <c r="R22" s="72">
        <v>15.493333333333332</v>
      </c>
      <c r="S22" s="72">
        <v>15.231111111111112</v>
      </c>
      <c r="T22" s="72">
        <v>15.966666666666667</v>
      </c>
      <c r="U22" s="72">
        <v>16.260277777777777</v>
      </c>
      <c r="V22" s="72">
        <v>16.89111111111111</v>
      </c>
      <c r="W22" s="72">
        <v>15.097222222222223</v>
      </c>
      <c r="X22" s="72">
        <v>14.523333333333332</v>
      </c>
      <c r="Y22" s="72">
        <v>14.70138888888889</v>
      </c>
      <c r="Z22" s="72">
        <v>15.117222222222223</v>
      </c>
      <c r="AA22" s="72">
        <v>15.774722222222223</v>
      </c>
      <c r="AB22" s="72">
        <v>15.995833333333332</v>
      </c>
      <c r="AC22" s="72">
        <v>15.315555555555555</v>
      </c>
      <c r="AD22" s="72">
        <v>15.006111111111112</v>
      </c>
      <c r="AE22" s="72">
        <v>14.5525</v>
      </c>
      <c r="AF22" s="72">
        <v>16.378888888888888</v>
      </c>
      <c r="AG22" s="73">
        <v>15.623888888888889</v>
      </c>
    </row>
    <row r="23" spans="1:33" s="27" customFormat="1" ht="14.25">
      <c r="A23" s="16" t="s">
        <v>172</v>
      </c>
      <c r="AG23" s="137"/>
    </row>
    <row r="24" spans="1:33" s="9" customFormat="1" ht="15">
      <c r="A24" s="9" t="s">
        <v>289</v>
      </c>
      <c r="B24" s="9">
        <v>154.2</v>
      </c>
      <c r="C24" s="9">
        <v>151.1</v>
      </c>
      <c r="D24" s="9">
        <v>155.5</v>
      </c>
      <c r="E24" s="9">
        <v>164.9</v>
      </c>
      <c r="F24" s="9">
        <v>163.9</v>
      </c>
      <c r="G24" s="9">
        <v>159.8</v>
      </c>
      <c r="H24" s="9">
        <v>159.1</v>
      </c>
      <c r="I24" s="9">
        <v>148.2</v>
      </c>
      <c r="J24" s="9">
        <v>150.6</v>
      </c>
      <c r="K24" s="9">
        <v>155.7</v>
      </c>
      <c r="L24" s="9">
        <v>147.6</v>
      </c>
      <c r="M24" s="9">
        <v>137.6</v>
      </c>
      <c r="N24" s="9">
        <v>127.7</v>
      </c>
      <c r="O24" s="73">
        <v>129.1119922222222</v>
      </c>
      <c r="P24" s="73">
        <v>135.2244122222222</v>
      </c>
      <c r="Q24" s="73">
        <v>139.50272444444445</v>
      </c>
      <c r="R24" s="73">
        <v>138.35695222222222</v>
      </c>
      <c r="S24" s="73">
        <v>141.08644444444445</v>
      </c>
      <c r="T24" s="73">
        <v>142.56330777777777</v>
      </c>
      <c r="U24" s="73">
        <v>141.33169444444445</v>
      </c>
      <c r="V24" s="73">
        <v>140.24060333333333</v>
      </c>
      <c r="W24" s="73">
        <v>134.96678333333335</v>
      </c>
      <c r="X24" s="73">
        <v>132.3807611111111</v>
      </c>
      <c r="Y24" s="73">
        <v>135.32316</v>
      </c>
      <c r="Z24" s="73">
        <v>139.83133555555557</v>
      </c>
      <c r="AA24" s="73">
        <v>146.0036366666667</v>
      </c>
      <c r="AB24" s="73">
        <v>147.94362444444445</v>
      </c>
      <c r="AC24" s="73">
        <v>152.71467777777778</v>
      </c>
      <c r="AD24" s="73">
        <v>152.08244444444446</v>
      </c>
      <c r="AE24" s="73">
        <v>152.98053222222222</v>
      </c>
      <c r="AF24" s="73">
        <v>160.13487444444448</v>
      </c>
      <c r="AG24" s="73">
        <v>150.24202000000002</v>
      </c>
    </row>
    <row r="25" s="27" customFormat="1" ht="14.25">
      <c r="A25" s="16" t="s">
        <v>290</v>
      </c>
    </row>
    <row r="26" spans="1:33" s="9" customFormat="1" ht="15">
      <c r="A26" s="9" t="s">
        <v>369</v>
      </c>
      <c r="B26" s="9">
        <v>76</v>
      </c>
      <c r="C26" s="9">
        <v>76</v>
      </c>
      <c r="D26" s="9">
        <v>78</v>
      </c>
      <c r="E26" s="9">
        <v>83</v>
      </c>
      <c r="F26" s="9">
        <v>87</v>
      </c>
      <c r="G26" s="9">
        <v>85</v>
      </c>
      <c r="H26" s="9">
        <v>85</v>
      </c>
      <c r="I26" s="9">
        <v>80</v>
      </c>
      <c r="J26" s="9">
        <v>78</v>
      </c>
      <c r="K26" s="9">
        <v>83</v>
      </c>
      <c r="L26" s="9">
        <v>83</v>
      </c>
      <c r="M26" s="9">
        <v>81</v>
      </c>
      <c r="N26" s="9">
        <v>80</v>
      </c>
      <c r="O26" s="9">
        <v>84</v>
      </c>
      <c r="P26" s="9">
        <v>89</v>
      </c>
      <c r="Q26" s="9">
        <v>91</v>
      </c>
      <c r="R26" s="9">
        <v>92</v>
      </c>
      <c r="S26" s="9">
        <v>94</v>
      </c>
      <c r="T26" s="9">
        <v>97</v>
      </c>
      <c r="U26" s="9">
        <v>100</v>
      </c>
      <c r="V26" s="9">
        <v>100</v>
      </c>
      <c r="W26" s="9">
        <v>95</v>
      </c>
      <c r="X26" s="9">
        <v>94</v>
      </c>
      <c r="Y26" s="9">
        <v>94</v>
      </c>
      <c r="Z26" s="9">
        <v>106</v>
      </c>
      <c r="AA26" s="9">
        <v>118</v>
      </c>
      <c r="AB26" s="9">
        <v>121</v>
      </c>
      <c r="AC26" s="9">
        <v>129</v>
      </c>
      <c r="AD26" s="9">
        <v>135</v>
      </c>
      <c r="AE26" s="9">
        <v>139</v>
      </c>
      <c r="AF26" s="9">
        <v>151</v>
      </c>
      <c r="AG26" s="9">
        <v>148</v>
      </c>
    </row>
    <row r="27" s="27" customFormat="1" ht="14.25">
      <c r="A27" s="16" t="s">
        <v>370</v>
      </c>
    </row>
    <row r="28" s="5" customFormat="1" ht="15"/>
    <row r="29" s="11" customFormat="1" ht="12.75">
      <c r="A29" s="11" t="s">
        <v>550</v>
      </c>
    </row>
    <row r="30" s="11" customFormat="1" ht="12.75">
      <c r="A30" s="11" t="s">
        <v>37</v>
      </c>
    </row>
  </sheetData>
  <printOptions/>
  <pageMargins left="0.75" right="0.75" top="1" bottom="1" header="0.5" footer="0.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8:AG37"/>
  <sheetViews>
    <sheetView zoomScale="75" zoomScaleNormal="75" workbookViewId="0" topLeftCell="A1">
      <selection activeCell="H34" sqref="H34"/>
    </sheetView>
  </sheetViews>
  <sheetFormatPr defaultColWidth="9.00390625" defaultRowHeight="12"/>
  <cols>
    <col min="1" max="1" width="36.00390625" style="5" customWidth="1"/>
    <col min="2" max="16384" width="11.375" style="5" customWidth="1"/>
  </cols>
  <sheetData>
    <row r="1" ht="15"/>
    <row r="2" ht="15"/>
    <row r="3" ht="15"/>
    <row r="4" ht="15"/>
    <row r="8" ht="15.75">
      <c r="A8" s="4" t="s">
        <v>718</v>
      </c>
    </row>
    <row r="9" s="4" customFormat="1" ht="15.75">
      <c r="A9" s="4" t="s">
        <v>750</v>
      </c>
    </row>
    <row r="10" s="102" customFormat="1" ht="15">
      <c r="A10" s="102" t="s">
        <v>751</v>
      </c>
    </row>
    <row r="11" spans="2:33" s="12" customFormat="1" ht="15.75">
      <c r="B11" s="12">
        <v>1970</v>
      </c>
      <c r="C11" s="12">
        <v>1971</v>
      </c>
      <c r="D11" s="12">
        <v>1972</v>
      </c>
      <c r="E11" s="12">
        <v>1973</v>
      </c>
      <c r="F11" s="12">
        <v>1974</v>
      </c>
      <c r="G11" s="12">
        <v>1975</v>
      </c>
      <c r="H11" s="12">
        <v>1976</v>
      </c>
      <c r="I11" s="12">
        <v>1977</v>
      </c>
      <c r="J11" s="12">
        <v>1978</v>
      </c>
      <c r="K11" s="12">
        <v>1979</v>
      </c>
      <c r="L11" s="12">
        <v>1980</v>
      </c>
      <c r="M11" s="12">
        <v>1981</v>
      </c>
      <c r="N11" s="12">
        <v>1982</v>
      </c>
      <c r="O11" s="12">
        <v>1983</v>
      </c>
      <c r="P11" s="12">
        <v>1984</v>
      </c>
      <c r="Q11" s="12">
        <v>1985</v>
      </c>
      <c r="R11" s="12">
        <v>1986</v>
      </c>
      <c r="S11" s="12">
        <v>1987</v>
      </c>
      <c r="T11" s="12">
        <v>1988</v>
      </c>
      <c r="U11" s="12">
        <v>1989</v>
      </c>
      <c r="V11" s="12">
        <v>1990</v>
      </c>
      <c r="W11" s="12">
        <v>1991</v>
      </c>
      <c r="X11" s="12">
        <v>1992</v>
      </c>
      <c r="Y11" s="12">
        <v>1993</v>
      </c>
      <c r="Z11" s="12">
        <v>1994</v>
      </c>
      <c r="AA11" s="12">
        <v>1995</v>
      </c>
      <c r="AB11" s="12">
        <v>1996</v>
      </c>
      <c r="AC11" s="12">
        <v>1997</v>
      </c>
      <c r="AD11" s="12">
        <v>1998</v>
      </c>
      <c r="AE11" s="12">
        <v>1999</v>
      </c>
      <c r="AF11" s="12">
        <v>2000</v>
      </c>
      <c r="AG11" s="12">
        <v>2001</v>
      </c>
    </row>
    <row r="12" spans="1:33" s="9" customFormat="1" ht="15">
      <c r="A12" s="9" t="s">
        <v>185</v>
      </c>
      <c r="B12" s="9">
        <v>154</v>
      </c>
      <c r="C12" s="9">
        <v>151</v>
      </c>
      <c r="D12" s="9">
        <v>156</v>
      </c>
      <c r="E12" s="9">
        <v>165</v>
      </c>
      <c r="F12" s="9">
        <v>164</v>
      </c>
      <c r="G12" s="9">
        <v>160</v>
      </c>
      <c r="H12" s="9">
        <v>159</v>
      </c>
      <c r="I12" s="9">
        <v>148</v>
      </c>
      <c r="J12" s="9">
        <v>151</v>
      </c>
      <c r="K12" s="9">
        <v>156</v>
      </c>
      <c r="L12" s="9">
        <v>148</v>
      </c>
      <c r="M12" s="9">
        <v>138</v>
      </c>
      <c r="N12" s="9">
        <v>128</v>
      </c>
      <c r="O12" s="71">
        <v>129.11199222222223</v>
      </c>
      <c r="P12" s="71">
        <v>135.2244122222222</v>
      </c>
      <c r="Q12" s="71">
        <v>139.50272444444442</v>
      </c>
      <c r="R12" s="71">
        <v>138.35695222222222</v>
      </c>
      <c r="S12" s="71">
        <v>141.08644444444442</v>
      </c>
      <c r="T12" s="71">
        <v>142.56330777777777</v>
      </c>
      <c r="U12" s="71">
        <v>141.33169444444445</v>
      </c>
      <c r="V12" s="71">
        <v>140.24060333333333</v>
      </c>
      <c r="W12" s="71">
        <v>134.96678333333332</v>
      </c>
      <c r="X12" s="71">
        <v>132.38076111111113</v>
      </c>
      <c r="Y12" s="71">
        <v>135.32315999999997</v>
      </c>
      <c r="Z12" s="71">
        <v>139.83133555555557</v>
      </c>
      <c r="AA12" s="71">
        <v>146.00363666666667</v>
      </c>
      <c r="AB12" s="71">
        <v>147.94362444444445</v>
      </c>
      <c r="AC12" s="71">
        <v>152.71467777777778</v>
      </c>
      <c r="AD12" s="71">
        <v>152.08244444444446</v>
      </c>
      <c r="AE12" s="71">
        <v>152.98053222222222</v>
      </c>
      <c r="AF12" s="71">
        <v>160.13487444444442</v>
      </c>
      <c r="AG12" s="71">
        <v>150.24202</v>
      </c>
    </row>
    <row r="13" spans="1:33" s="14" customFormat="1" ht="15">
      <c r="A13" s="14" t="s">
        <v>186</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129"/>
      <c r="AG13" s="71"/>
    </row>
    <row r="14" spans="1:33" s="9" customFormat="1" ht="15">
      <c r="A14" s="9" t="s">
        <v>187</v>
      </c>
      <c r="B14" s="9">
        <v>56</v>
      </c>
      <c r="C14" s="9">
        <v>56</v>
      </c>
      <c r="D14" s="9">
        <v>58</v>
      </c>
      <c r="E14" s="9">
        <v>62</v>
      </c>
      <c r="F14" s="9">
        <v>58</v>
      </c>
      <c r="G14" s="9">
        <v>62</v>
      </c>
      <c r="H14" s="9">
        <v>67</v>
      </c>
      <c r="I14" s="9">
        <v>70</v>
      </c>
      <c r="J14" s="9">
        <v>71</v>
      </c>
      <c r="K14" s="9">
        <v>71</v>
      </c>
      <c r="L14" s="9">
        <v>68</v>
      </c>
      <c r="M14" s="9">
        <v>67</v>
      </c>
      <c r="N14" s="9">
        <v>67</v>
      </c>
      <c r="O14" s="71">
        <v>70.86722222222222</v>
      </c>
      <c r="P14" s="71">
        <v>74.57222222222222</v>
      </c>
      <c r="Q14" s="71">
        <v>75.67</v>
      </c>
      <c r="R14" s="71">
        <v>78.98</v>
      </c>
      <c r="S14" s="71">
        <v>81.38194444444444</v>
      </c>
      <c r="T14" s="71">
        <v>85.09472222222223</v>
      </c>
      <c r="U14" s="71">
        <v>86.39138888888888</v>
      </c>
      <c r="V14" s="71">
        <v>83.44805555555554</v>
      </c>
      <c r="W14" s="71">
        <v>81.3525</v>
      </c>
      <c r="X14" s="71">
        <v>82.47888888888887</v>
      </c>
      <c r="Y14" s="71">
        <v>79.87194444444445</v>
      </c>
      <c r="Z14" s="71">
        <v>81.6361111111111</v>
      </c>
      <c r="AA14" s="71">
        <v>83.51194444444444</v>
      </c>
      <c r="AB14" s="71">
        <v>83.44222222222223</v>
      </c>
      <c r="AC14" s="71">
        <v>83.32166666666666</v>
      </c>
      <c r="AD14" s="71">
        <v>86.18055555555554</v>
      </c>
      <c r="AE14" s="71">
        <v>88.48638888888888</v>
      </c>
      <c r="AF14" s="71">
        <v>87.41472222222222</v>
      </c>
      <c r="AG14" s="71">
        <v>92.01777777777778</v>
      </c>
    </row>
    <row r="15" spans="1:33" s="14" customFormat="1" ht="15">
      <c r="A15" s="14" t="s">
        <v>188</v>
      </c>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129"/>
      <c r="AG15" s="71"/>
    </row>
    <row r="16" spans="1:33" s="9" customFormat="1" ht="15">
      <c r="A16" s="9" t="s">
        <v>189</v>
      </c>
      <c r="B16" s="9">
        <v>165</v>
      </c>
      <c r="C16" s="9">
        <v>159</v>
      </c>
      <c r="D16" s="9">
        <v>157</v>
      </c>
      <c r="E16" s="9">
        <v>164</v>
      </c>
      <c r="F16" s="9">
        <v>140</v>
      </c>
      <c r="G16" s="9">
        <v>152</v>
      </c>
      <c r="H16" s="9">
        <v>166</v>
      </c>
      <c r="I16" s="9">
        <v>163</v>
      </c>
      <c r="J16" s="9">
        <v>166</v>
      </c>
      <c r="K16" s="9">
        <v>174</v>
      </c>
      <c r="L16" s="9">
        <v>165</v>
      </c>
      <c r="M16" s="9">
        <v>162</v>
      </c>
      <c r="N16" s="9">
        <v>154</v>
      </c>
      <c r="O16" s="71">
        <v>145.35972222222222</v>
      </c>
      <c r="P16" s="71">
        <v>145.0825</v>
      </c>
      <c r="Q16" s="71">
        <v>161.00333333333333</v>
      </c>
      <c r="R16" s="71">
        <v>155.3997222222222</v>
      </c>
      <c r="S16" s="71">
        <v>162.66305555555556</v>
      </c>
      <c r="T16" s="71">
        <v>154.66305555555556</v>
      </c>
      <c r="U16" s="71">
        <v>148.0244444444444</v>
      </c>
      <c r="V16" s="71">
        <v>149.7513888888889</v>
      </c>
      <c r="W16" s="71">
        <v>156.58527777777778</v>
      </c>
      <c r="X16" s="71">
        <v>152.6</v>
      </c>
      <c r="Y16" s="71">
        <v>156.67472222222221</v>
      </c>
      <c r="Z16" s="71">
        <v>156.92944444444444</v>
      </c>
      <c r="AA16" s="71">
        <v>156.86444444444447</v>
      </c>
      <c r="AB16" s="71">
        <v>162.90527777777777</v>
      </c>
      <c r="AC16" s="71">
        <v>153.46</v>
      </c>
      <c r="AD16" s="71">
        <v>153.76527777777778</v>
      </c>
      <c r="AE16" s="71">
        <v>150.96916666666667</v>
      </c>
      <c r="AF16" s="71">
        <v>147.8138888888889</v>
      </c>
      <c r="AG16" s="71">
        <v>156.24</v>
      </c>
    </row>
    <row r="17" spans="1:33" s="14" customFormat="1" ht="15">
      <c r="A17" s="14" t="s">
        <v>190</v>
      </c>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129"/>
    </row>
    <row r="18" spans="1:33" s="9" customFormat="1" ht="15">
      <c r="A18" s="9" t="s">
        <v>191</v>
      </c>
      <c r="B18" s="9">
        <v>49</v>
      </c>
      <c r="C18" s="9">
        <v>37</v>
      </c>
      <c r="D18" s="9">
        <v>44</v>
      </c>
      <c r="E18" s="9">
        <v>47</v>
      </c>
      <c r="F18" s="9">
        <v>43</v>
      </c>
      <c r="G18" s="9">
        <v>55</v>
      </c>
      <c r="H18" s="9">
        <v>77</v>
      </c>
      <c r="I18" s="9">
        <v>83</v>
      </c>
      <c r="J18" s="9">
        <v>80</v>
      </c>
      <c r="K18" s="9">
        <v>81</v>
      </c>
      <c r="L18" s="9">
        <v>84</v>
      </c>
      <c r="M18" s="9">
        <v>111</v>
      </c>
      <c r="N18" s="9">
        <v>111</v>
      </c>
      <c r="O18" s="71">
        <v>114.7746777777778</v>
      </c>
      <c r="P18" s="71">
        <v>134.82895444444443</v>
      </c>
      <c r="Q18" s="71">
        <v>154.11641</v>
      </c>
      <c r="R18" s="71">
        <v>173.91240111111117</v>
      </c>
      <c r="S18" s="71">
        <v>172.82751222222225</v>
      </c>
      <c r="T18" s="71">
        <v>176.8352111111111</v>
      </c>
      <c r="U18" s="71">
        <v>167.67073333333337</v>
      </c>
      <c r="V18" s="71">
        <v>171.06672333333333</v>
      </c>
      <c r="W18" s="71">
        <v>189.6316455555556</v>
      </c>
      <c r="X18" s="71">
        <v>161.82668111111113</v>
      </c>
      <c r="Y18" s="71">
        <v>156.66989444444445</v>
      </c>
      <c r="Z18" s="71">
        <v>187.94245888888895</v>
      </c>
      <c r="AA18" s="71">
        <v>179.52593555555555</v>
      </c>
      <c r="AB18" s="71">
        <v>200.56870333333333</v>
      </c>
      <c r="AC18" s="71">
        <v>178.17081888888896</v>
      </c>
      <c r="AD18" s="71">
        <v>191.29031444444448</v>
      </c>
      <c r="AE18" s="71">
        <v>182.49344333333335</v>
      </c>
      <c r="AF18" s="71">
        <v>154.93513777777778</v>
      </c>
      <c r="AG18" s="71">
        <v>178.40212888888885</v>
      </c>
    </row>
    <row r="19" spans="1:33" s="9" customFormat="1" ht="15">
      <c r="A19" s="9" t="s">
        <v>192</v>
      </c>
      <c r="AG19" s="71"/>
    </row>
    <row r="20" spans="1:33" s="14" customFormat="1" ht="15">
      <c r="A20" s="14" t="s">
        <v>792</v>
      </c>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129"/>
    </row>
    <row r="21" spans="1:33" s="9" customFormat="1" ht="18">
      <c r="A21" s="9" t="s">
        <v>555</v>
      </c>
      <c r="B21" s="9">
        <v>0</v>
      </c>
      <c r="C21" s="9">
        <v>0</v>
      </c>
      <c r="D21" s="9">
        <v>4</v>
      </c>
      <c r="E21" s="9">
        <v>4</v>
      </c>
      <c r="F21" s="9">
        <v>4</v>
      </c>
      <c r="G21" s="9">
        <v>24</v>
      </c>
      <c r="H21" s="9">
        <v>32</v>
      </c>
      <c r="I21" s="9">
        <v>40</v>
      </c>
      <c r="J21" s="9">
        <v>47</v>
      </c>
      <c r="K21" s="9">
        <v>42</v>
      </c>
      <c r="L21" s="9">
        <v>53</v>
      </c>
      <c r="M21" s="9">
        <v>74</v>
      </c>
      <c r="N21" s="9">
        <v>79</v>
      </c>
      <c r="O21" s="71">
        <v>82.62290000000002</v>
      </c>
      <c r="P21" s="71">
        <v>100.57801</v>
      </c>
      <c r="Q21" s="71">
        <v>114.22591</v>
      </c>
      <c r="R21" s="71">
        <v>132.21329</v>
      </c>
      <c r="S21" s="71">
        <v>132.45329</v>
      </c>
      <c r="T21" s="71">
        <v>137.24110000000002</v>
      </c>
      <c r="U21" s="71">
        <v>130.71140000000003</v>
      </c>
      <c r="V21" s="71">
        <v>134.21189</v>
      </c>
      <c r="W21" s="71">
        <v>151.68709</v>
      </c>
      <c r="X21" s="71">
        <v>124.73407</v>
      </c>
      <c r="Y21" s="71">
        <v>120.78895000000001</v>
      </c>
      <c r="Z21" s="71">
        <v>144.19707</v>
      </c>
      <c r="AA21" s="71">
        <v>137.38138</v>
      </c>
      <c r="AB21" s="71">
        <v>150.17337000000003</v>
      </c>
      <c r="AC21" s="71">
        <v>136.05093000000002</v>
      </c>
      <c r="AD21" s="71">
        <v>144.46787000000003</v>
      </c>
      <c r="AE21" s="71">
        <v>140.18761</v>
      </c>
      <c r="AF21" s="71">
        <v>110.99336000000001</v>
      </c>
      <c r="AG21" s="71">
        <v>138.46024000000003</v>
      </c>
    </row>
    <row r="22" spans="1:33" s="14" customFormat="1" ht="30.75">
      <c r="A22" s="15" t="s">
        <v>556</v>
      </c>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129"/>
    </row>
    <row r="23" spans="1:33" s="9" customFormat="1" ht="15">
      <c r="A23" s="9" t="s">
        <v>193</v>
      </c>
      <c r="B23" s="9">
        <v>33</v>
      </c>
      <c r="C23" s="9">
        <v>32</v>
      </c>
      <c r="D23" s="9">
        <v>33</v>
      </c>
      <c r="E23" s="9">
        <v>32</v>
      </c>
      <c r="F23" s="9">
        <v>32</v>
      </c>
      <c r="G23" s="9">
        <v>34</v>
      </c>
      <c r="H23" s="9">
        <v>33</v>
      </c>
      <c r="I23" s="9">
        <v>33</v>
      </c>
      <c r="J23" s="9">
        <v>33</v>
      </c>
      <c r="K23" s="9">
        <v>28</v>
      </c>
      <c r="L23" s="9">
        <v>25</v>
      </c>
      <c r="M23" s="9">
        <v>24</v>
      </c>
      <c r="N23" s="9">
        <v>25</v>
      </c>
      <c r="O23" s="71">
        <v>25.231111111111108</v>
      </c>
      <c r="P23" s="71">
        <v>25.128055555555555</v>
      </c>
      <c r="Q23" s="71">
        <v>22.995</v>
      </c>
      <c r="R23" s="71">
        <v>28.02416666666667</v>
      </c>
      <c r="S23" s="71">
        <v>29.076944444444447</v>
      </c>
      <c r="T23" s="71">
        <v>28.20777777777778</v>
      </c>
      <c r="U23" s="71">
        <v>26.98916666666667</v>
      </c>
      <c r="V23" s="71">
        <v>31.289444444444445</v>
      </c>
      <c r="W23" s="71">
        <v>27.755</v>
      </c>
      <c r="X23" s="71">
        <v>30.598055555555554</v>
      </c>
      <c r="Y23" s="71">
        <v>30.02861111111111</v>
      </c>
      <c r="Z23" s="71">
        <v>32.647222222222226</v>
      </c>
      <c r="AA23" s="71">
        <v>33.481388888888894</v>
      </c>
      <c r="AB23" s="71">
        <v>33.25972222222222</v>
      </c>
      <c r="AC23" s="71">
        <v>37.51694444444445</v>
      </c>
      <c r="AD23" s="71">
        <v>40.75583333333333</v>
      </c>
      <c r="AE23" s="71">
        <v>35.69583333333333</v>
      </c>
      <c r="AF23" s="71">
        <v>38.01888888888888</v>
      </c>
      <c r="AG23" s="71">
        <v>39.558055555555555</v>
      </c>
    </row>
    <row r="24" spans="1:33" s="9" customFormat="1" ht="15">
      <c r="A24" s="9" t="s">
        <v>194</v>
      </c>
      <c r="AG24" s="71"/>
    </row>
    <row r="25" spans="1:33" s="14" customFormat="1" ht="15">
      <c r="A25" s="14" t="s">
        <v>195</v>
      </c>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129"/>
    </row>
    <row r="26" spans="1:33" s="16" customFormat="1" ht="15">
      <c r="A26" s="16" t="s">
        <v>196</v>
      </c>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30"/>
    </row>
    <row r="27" spans="1:33" ht="15">
      <c r="A27" s="5" t="s">
        <v>197</v>
      </c>
      <c r="B27" s="5">
        <v>457</v>
      </c>
      <c r="C27" s="5">
        <v>436</v>
      </c>
      <c r="D27" s="5">
        <v>448</v>
      </c>
      <c r="E27" s="5">
        <v>470</v>
      </c>
      <c r="F27" s="5">
        <v>437</v>
      </c>
      <c r="G27" s="5">
        <v>463</v>
      </c>
      <c r="H27" s="5">
        <v>501</v>
      </c>
      <c r="I27" s="5">
        <v>497</v>
      </c>
      <c r="J27" s="5">
        <v>500</v>
      </c>
      <c r="K27" s="5">
        <v>510</v>
      </c>
      <c r="L27" s="5">
        <v>489</v>
      </c>
      <c r="M27" s="5">
        <v>502</v>
      </c>
      <c r="N27" s="5">
        <v>485</v>
      </c>
      <c r="O27" s="71">
        <v>485.3447255555556</v>
      </c>
      <c r="P27" s="71">
        <v>514.8361444444445</v>
      </c>
      <c r="Q27" s="71">
        <v>553.2874677777778</v>
      </c>
      <c r="R27" s="71">
        <v>574.6732422222223</v>
      </c>
      <c r="S27" s="71">
        <v>587.0359011111111</v>
      </c>
      <c r="T27" s="71">
        <v>587.3640744444444</v>
      </c>
      <c r="U27" s="71">
        <v>570.4074277777778</v>
      </c>
      <c r="V27" s="71">
        <v>575.7962155555556</v>
      </c>
      <c r="W27" s="71">
        <v>590.2912066666667</v>
      </c>
      <c r="X27" s="71">
        <v>559.8843866666667</v>
      </c>
      <c r="Y27" s="71">
        <v>558.5683322222222</v>
      </c>
      <c r="Z27" s="71">
        <v>598.9865722222223</v>
      </c>
      <c r="AA27" s="71">
        <v>599.38735</v>
      </c>
      <c r="AB27" s="71">
        <v>628.11955</v>
      </c>
      <c r="AC27" s="71">
        <v>605.1841077777779</v>
      </c>
      <c r="AD27" s="71">
        <v>624.0744255555555</v>
      </c>
      <c r="AE27" s="71">
        <v>610.6253644444444</v>
      </c>
      <c r="AF27" s="71">
        <v>588.3175122222221</v>
      </c>
      <c r="AG27" s="128">
        <v>616.4599822222222</v>
      </c>
    </row>
    <row r="28" s="16" customFormat="1" ht="14.25">
      <c r="A28" s="16" t="s">
        <v>198</v>
      </c>
    </row>
    <row r="30" spans="1:6" s="17" customFormat="1" ht="14.25">
      <c r="A30" s="11" t="s">
        <v>558</v>
      </c>
      <c r="B30" s="65"/>
      <c r="C30" s="65"/>
      <c r="D30" s="65"/>
      <c r="E30" s="65"/>
      <c r="F30" s="65"/>
    </row>
    <row r="31" spans="1:6" s="17" customFormat="1" ht="14.25">
      <c r="A31" s="11" t="s">
        <v>793</v>
      </c>
      <c r="D31" s="65"/>
      <c r="E31" s="65"/>
      <c r="F31" s="65"/>
    </row>
    <row r="32" spans="1:6" s="17" customFormat="1" ht="14.25">
      <c r="A32" s="11" t="s">
        <v>591</v>
      </c>
      <c r="B32" s="65"/>
      <c r="C32" s="65"/>
      <c r="D32" s="65"/>
      <c r="E32" s="65"/>
      <c r="F32" s="65"/>
    </row>
    <row r="33" spans="1:6" s="17" customFormat="1" ht="14.25">
      <c r="A33" s="11"/>
      <c r="B33" s="65"/>
      <c r="C33" s="65"/>
      <c r="D33" s="65"/>
      <c r="E33" s="65"/>
      <c r="F33" s="65"/>
    </row>
    <row r="34" spans="1:6" s="17" customFormat="1" ht="14.25">
      <c r="A34" s="11" t="s">
        <v>557</v>
      </c>
      <c r="B34" s="65"/>
      <c r="C34" s="65"/>
      <c r="D34" s="65"/>
      <c r="E34" s="65"/>
      <c r="F34" s="65"/>
    </row>
    <row r="35" spans="1:6" s="17" customFormat="1" ht="14.25">
      <c r="A35" s="11" t="s">
        <v>794</v>
      </c>
      <c r="B35" s="65"/>
      <c r="C35" s="65"/>
      <c r="D35" s="65"/>
      <c r="E35" s="65"/>
      <c r="F35" s="65"/>
    </row>
    <row r="36" spans="1:6" s="17" customFormat="1" ht="14.25">
      <c r="A36" s="11" t="s">
        <v>540</v>
      </c>
      <c r="B36" s="65"/>
      <c r="C36" s="65"/>
      <c r="D36" s="65"/>
      <c r="E36" s="65"/>
      <c r="F36" s="65"/>
    </row>
    <row r="37" spans="2:3" ht="15">
      <c r="B37" s="65"/>
      <c r="C37" s="65"/>
    </row>
  </sheetData>
  <printOptions/>
  <pageMargins left="0.75" right="0.75" top="1" bottom="1" header="0.5" footer="0.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8:AG31"/>
  <sheetViews>
    <sheetView zoomScale="75" zoomScaleNormal="75" workbookViewId="0" topLeftCell="A1">
      <selection activeCell="H33" sqref="H33"/>
    </sheetView>
  </sheetViews>
  <sheetFormatPr defaultColWidth="9.00390625" defaultRowHeight="12"/>
  <cols>
    <col min="1" max="1" width="35.875" style="5" customWidth="1"/>
    <col min="2" max="16384" width="11.375" style="5" customWidth="1"/>
  </cols>
  <sheetData>
    <row r="1" ht="15"/>
    <row r="2" ht="15"/>
    <row r="3" ht="15"/>
    <row r="4" ht="15"/>
    <row r="8" ht="15.75">
      <c r="A8" s="4" t="s">
        <v>618</v>
      </c>
    </row>
    <row r="9" s="4" customFormat="1" ht="15.75">
      <c r="A9" s="4" t="s">
        <v>619</v>
      </c>
    </row>
    <row r="10" s="102" customFormat="1" ht="15">
      <c r="A10" s="102" t="s">
        <v>620</v>
      </c>
    </row>
    <row r="11" spans="2:33" s="6" customFormat="1" ht="15.75">
      <c r="B11" s="6">
        <v>1970</v>
      </c>
      <c r="C11" s="6">
        <v>1971</v>
      </c>
      <c r="D11" s="6">
        <v>1972</v>
      </c>
      <c r="E11" s="6">
        <v>1973</v>
      </c>
      <c r="F11" s="6">
        <v>1974</v>
      </c>
      <c r="G11" s="6">
        <v>1975</v>
      </c>
      <c r="H11" s="6">
        <v>1976</v>
      </c>
      <c r="I11" s="6">
        <v>1977</v>
      </c>
      <c r="J11" s="6">
        <v>1978</v>
      </c>
      <c r="K11" s="6">
        <v>1979</v>
      </c>
      <c r="L11" s="6">
        <v>1980</v>
      </c>
      <c r="M11" s="6">
        <v>1981</v>
      </c>
      <c r="N11" s="6">
        <v>1982</v>
      </c>
      <c r="O11" s="6">
        <v>1983</v>
      </c>
      <c r="P11" s="6">
        <v>1984</v>
      </c>
      <c r="Q11" s="6">
        <v>1985</v>
      </c>
      <c r="R11" s="6">
        <v>1986</v>
      </c>
      <c r="S11" s="6">
        <v>1987</v>
      </c>
      <c r="T11" s="6">
        <v>1988</v>
      </c>
      <c r="U11" s="6">
        <v>1989</v>
      </c>
      <c r="V11" s="6">
        <v>1990</v>
      </c>
      <c r="W11" s="6">
        <v>1991</v>
      </c>
      <c r="X11" s="6">
        <v>1992</v>
      </c>
      <c r="Y11" s="6">
        <v>1993</v>
      </c>
      <c r="Z11" s="6">
        <v>1994</v>
      </c>
      <c r="AA11" s="6">
        <v>1995</v>
      </c>
      <c r="AB11" s="6">
        <v>1996</v>
      </c>
      <c r="AC11" s="6">
        <v>1997</v>
      </c>
      <c r="AD11" s="6">
        <v>1998</v>
      </c>
      <c r="AE11" s="6">
        <v>1999</v>
      </c>
      <c r="AF11" s="31">
        <v>2000</v>
      </c>
      <c r="AG11" s="6">
        <v>2001</v>
      </c>
    </row>
    <row r="12" spans="1:33" s="7" customFormat="1" ht="15">
      <c r="A12" s="7" t="s">
        <v>494</v>
      </c>
      <c r="B12" s="7">
        <v>0.507</v>
      </c>
      <c r="C12" s="7">
        <v>0.475</v>
      </c>
      <c r="D12" s="7">
        <v>0.467</v>
      </c>
      <c r="E12" s="7">
        <v>0.443</v>
      </c>
      <c r="F12" s="7">
        <v>0.387</v>
      </c>
      <c r="G12" s="7">
        <v>0.372</v>
      </c>
      <c r="H12" s="7">
        <v>0.377</v>
      </c>
      <c r="I12" s="7">
        <v>0.38</v>
      </c>
      <c r="J12" s="7">
        <v>0.352</v>
      </c>
      <c r="K12" s="7">
        <v>0.323</v>
      </c>
      <c r="L12" s="7">
        <v>0.289</v>
      </c>
      <c r="M12" s="7">
        <v>0.252</v>
      </c>
      <c r="N12" s="7">
        <v>0.218</v>
      </c>
      <c r="O12" s="7">
        <v>0.15</v>
      </c>
      <c r="P12" s="7">
        <v>0.129</v>
      </c>
      <c r="Q12" s="7">
        <v>0.129</v>
      </c>
      <c r="R12" s="7">
        <v>0.129</v>
      </c>
      <c r="S12" s="7">
        <v>0.107</v>
      </c>
      <c r="T12" s="7">
        <v>0.085</v>
      </c>
      <c r="U12" s="7">
        <v>0.079</v>
      </c>
      <c r="V12" s="7">
        <v>0.072</v>
      </c>
      <c r="W12" s="7">
        <v>0.054</v>
      </c>
      <c r="X12" s="7">
        <v>0.049</v>
      </c>
      <c r="Y12" s="7">
        <v>0.059</v>
      </c>
      <c r="Z12" s="7">
        <v>0.076</v>
      </c>
      <c r="AA12" s="7">
        <v>0.083</v>
      </c>
      <c r="AB12" s="7">
        <v>0.095</v>
      </c>
      <c r="AC12" s="7">
        <v>0.082</v>
      </c>
      <c r="AD12" s="7">
        <v>0.074</v>
      </c>
      <c r="AE12" s="138">
        <v>0.069</v>
      </c>
      <c r="AF12" s="7">
        <v>0.062</v>
      </c>
      <c r="AG12" s="7">
        <v>0.066</v>
      </c>
    </row>
    <row r="13" s="14" customFormat="1" ht="14.25">
      <c r="A13" s="14" t="s">
        <v>372</v>
      </c>
    </row>
    <row r="14" spans="1:33" s="8" customFormat="1" ht="15">
      <c r="A14" s="9" t="s">
        <v>373</v>
      </c>
      <c r="B14" s="9">
        <v>0.33</v>
      </c>
      <c r="C14" s="9">
        <v>0.32</v>
      </c>
      <c r="D14" s="9">
        <v>0.337</v>
      </c>
      <c r="E14" s="9">
        <v>0.336</v>
      </c>
      <c r="F14" s="9">
        <v>0.312</v>
      </c>
      <c r="G14" s="9">
        <v>0.322</v>
      </c>
      <c r="H14" s="9">
        <v>0.305</v>
      </c>
      <c r="I14" s="9">
        <v>0.32</v>
      </c>
      <c r="J14" s="9">
        <v>0.302</v>
      </c>
      <c r="K14" s="9">
        <v>0.256</v>
      </c>
      <c r="L14" s="9">
        <v>0.232</v>
      </c>
      <c r="M14" s="9">
        <v>0.197</v>
      </c>
      <c r="N14" s="9">
        <v>0.164</v>
      </c>
      <c r="O14" s="9">
        <v>0.146</v>
      </c>
      <c r="P14" s="9">
        <v>0.132</v>
      </c>
      <c r="Q14" s="9">
        <v>0.129</v>
      </c>
      <c r="R14" s="9">
        <v>0.122</v>
      </c>
      <c r="S14" s="9">
        <v>0.119</v>
      </c>
      <c r="T14" s="9">
        <v>0.111</v>
      </c>
      <c r="U14" s="9">
        <v>0.103</v>
      </c>
      <c r="V14" s="9">
        <v>0.089</v>
      </c>
      <c r="W14" s="9">
        <v>0.096</v>
      </c>
      <c r="X14" s="9">
        <v>0.098</v>
      </c>
      <c r="Y14" s="9">
        <v>0.087</v>
      </c>
      <c r="Z14" s="108">
        <v>0.086</v>
      </c>
      <c r="AA14" s="9">
        <v>0.078</v>
      </c>
      <c r="AB14" s="9">
        <v>0.09</v>
      </c>
      <c r="AC14" s="9">
        <v>0.076</v>
      </c>
      <c r="AD14" s="9">
        <v>0.088</v>
      </c>
      <c r="AE14" s="9">
        <v>0.082</v>
      </c>
      <c r="AF14" s="9">
        <v>0.078</v>
      </c>
      <c r="AG14" s="9">
        <v>0.075</v>
      </c>
    </row>
    <row r="15" s="25" customFormat="1" ht="14.25">
      <c r="A15" s="14" t="s">
        <v>374</v>
      </c>
    </row>
    <row r="16" spans="1:33" s="8" customFormat="1" ht="15">
      <c r="A16" s="9" t="s">
        <v>375</v>
      </c>
      <c r="B16" s="108">
        <v>0.134</v>
      </c>
      <c r="C16" s="9">
        <v>0.117</v>
      </c>
      <c r="D16" s="9">
        <v>0.111</v>
      </c>
      <c r="E16" s="9">
        <v>0.1</v>
      </c>
      <c r="F16" s="9">
        <v>0.087</v>
      </c>
      <c r="G16" s="9">
        <v>0.086</v>
      </c>
      <c r="H16" s="9">
        <v>0.089</v>
      </c>
      <c r="I16" s="9">
        <v>0.091</v>
      </c>
      <c r="J16" s="9">
        <v>0.088</v>
      </c>
      <c r="K16" s="9">
        <v>0.091</v>
      </c>
      <c r="L16" s="9">
        <v>0.085</v>
      </c>
      <c r="M16" s="9">
        <v>0.081</v>
      </c>
      <c r="N16" s="9">
        <v>0.072</v>
      </c>
      <c r="O16" s="9">
        <v>0.058</v>
      </c>
      <c r="P16" s="9">
        <v>0.052</v>
      </c>
      <c r="Q16" s="9">
        <v>0.046</v>
      </c>
      <c r="R16" s="9">
        <v>0.031</v>
      </c>
      <c r="S16" s="9">
        <v>0.025</v>
      </c>
      <c r="T16" s="9">
        <v>0.021</v>
      </c>
      <c r="U16" s="9">
        <v>0.019</v>
      </c>
      <c r="V16" s="9">
        <v>0.017</v>
      </c>
      <c r="W16" s="9">
        <v>0.018</v>
      </c>
      <c r="X16" s="9">
        <v>0.018</v>
      </c>
      <c r="Y16" s="9">
        <v>0.02</v>
      </c>
      <c r="Z16" s="9">
        <v>0.017</v>
      </c>
      <c r="AA16" s="9">
        <v>0.016</v>
      </c>
      <c r="AB16" s="9">
        <v>0.018</v>
      </c>
      <c r="AC16" s="9">
        <v>0.015</v>
      </c>
      <c r="AD16" s="108">
        <v>0.013</v>
      </c>
      <c r="AE16" s="9">
        <v>0.013</v>
      </c>
      <c r="AF16" s="9">
        <v>0.016</v>
      </c>
      <c r="AG16" s="9">
        <v>0.01</v>
      </c>
    </row>
    <row r="17" s="25" customFormat="1" ht="14.25">
      <c r="A17" s="14" t="s">
        <v>376</v>
      </c>
    </row>
    <row r="18" spans="1:33" s="8" customFormat="1" ht="15">
      <c r="A18" s="9" t="s">
        <v>377</v>
      </c>
      <c r="B18" s="9">
        <v>0.038</v>
      </c>
      <c r="C18" s="9">
        <v>0.037</v>
      </c>
      <c r="D18" s="9">
        <v>0.037</v>
      </c>
      <c r="E18" s="9">
        <v>0.035</v>
      </c>
      <c r="F18" s="9">
        <v>0.028</v>
      </c>
      <c r="G18" s="9">
        <v>0.03</v>
      </c>
      <c r="H18" s="9">
        <v>0.033</v>
      </c>
      <c r="I18" s="9">
        <v>0.032</v>
      </c>
      <c r="J18" s="9">
        <v>0.034</v>
      </c>
      <c r="K18" s="9">
        <v>0.031</v>
      </c>
      <c r="L18" s="9">
        <v>0.028</v>
      </c>
      <c r="M18" s="9">
        <v>0.026</v>
      </c>
      <c r="N18" s="9">
        <v>0.022</v>
      </c>
      <c r="O18" s="9">
        <v>0.018</v>
      </c>
      <c r="P18" s="9">
        <v>0.016</v>
      </c>
      <c r="Q18" s="9">
        <v>0.016</v>
      </c>
      <c r="R18" s="9">
        <v>0.014</v>
      </c>
      <c r="S18" s="9">
        <v>0.013</v>
      </c>
      <c r="T18" s="9">
        <v>0.011</v>
      </c>
      <c r="U18" s="9">
        <v>0.01</v>
      </c>
      <c r="V18" s="9">
        <v>0.009</v>
      </c>
      <c r="W18" s="9">
        <v>0.009</v>
      </c>
      <c r="X18" s="9">
        <v>0.008</v>
      </c>
      <c r="Y18" s="9">
        <v>0.009</v>
      </c>
      <c r="Z18" s="108">
        <v>0.007</v>
      </c>
      <c r="AA18" s="9">
        <v>0.006</v>
      </c>
      <c r="AB18" s="9">
        <v>0.007</v>
      </c>
      <c r="AC18" s="9">
        <v>0.005</v>
      </c>
      <c r="AD18" s="9">
        <v>0.005</v>
      </c>
      <c r="AE18" s="9">
        <v>0.004</v>
      </c>
      <c r="AF18" s="9">
        <v>0.003</v>
      </c>
      <c r="AG18" s="9">
        <v>0.003</v>
      </c>
    </row>
    <row r="19" s="25" customFormat="1" ht="14.25" customHeight="1">
      <c r="A19" s="14" t="s">
        <v>378</v>
      </c>
    </row>
    <row r="20" s="16" customFormat="1" ht="14.25">
      <c r="A20" s="16" t="s">
        <v>379</v>
      </c>
    </row>
    <row r="21" spans="1:33" ht="15">
      <c r="A21" s="5" t="s">
        <v>380</v>
      </c>
      <c r="B21" s="5">
        <v>0.122</v>
      </c>
      <c r="C21" s="5">
        <v>0.117</v>
      </c>
      <c r="D21" s="5">
        <v>0.118</v>
      </c>
      <c r="E21" s="5">
        <v>0.114</v>
      </c>
      <c r="F21" s="5">
        <v>0.102</v>
      </c>
      <c r="G21" s="5">
        <v>0.096</v>
      </c>
      <c r="H21" s="5">
        <v>0.096</v>
      </c>
      <c r="I21" s="5">
        <v>0.095</v>
      </c>
      <c r="J21" s="139">
        <v>0.093</v>
      </c>
      <c r="K21" s="5">
        <v>0.087</v>
      </c>
      <c r="L21" s="5">
        <v>0.08</v>
      </c>
      <c r="M21" s="5">
        <v>0.072</v>
      </c>
      <c r="N21" s="5">
        <v>0.061</v>
      </c>
      <c r="O21" s="5">
        <v>0.05</v>
      </c>
      <c r="P21" s="5">
        <v>0.045</v>
      </c>
      <c r="Q21" s="5">
        <v>0.043</v>
      </c>
      <c r="R21" s="5">
        <v>0.039</v>
      </c>
      <c r="S21" s="5">
        <v>0.036</v>
      </c>
      <c r="T21" s="5">
        <v>0.031</v>
      </c>
      <c r="U21" s="5">
        <v>0.029</v>
      </c>
      <c r="V21" s="5">
        <v>0.026</v>
      </c>
      <c r="W21" s="5">
        <v>0.024</v>
      </c>
      <c r="X21" s="5">
        <v>0.024</v>
      </c>
      <c r="Y21" s="5">
        <v>0.025</v>
      </c>
      <c r="Z21" s="5">
        <v>0.025</v>
      </c>
      <c r="AA21" s="5">
        <v>0.023</v>
      </c>
      <c r="AB21" s="5">
        <v>0.024</v>
      </c>
      <c r="AC21" s="5">
        <v>0.021</v>
      </c>
      <c r="AD21" s="5">
        <v>0.02</v>
      </c>
      <c r="AE21" s="5">
        <v>0.018</v>
      </c>
      <c r="AF21" s="5">
        <v>0.015</v>
      </c>
      <c r="AG21" s="5">
        <v>0.015</v>
      </c>
    </row>
    <row r="22" s="27" customFormat="1" ht="14.25">
      <c r="A22" s="16" t="s">
        <v>381</v>
      </c>
    </row>
    <row r="24" s="11" customFormat="1" ht="12.75">
      <c r="A24" s="11" t="s">
        <v>839</v>
      </c>
    </row>
    <row r="25" s="11" customFormat="1" ht="12.75">
      <c r="A25" s="11" t="s">
        <v>840</v>
      </c>
    </row>
    <row r="26" s="11" customFormat="1" ht="12.75">
      <c r="A26" s="11" t="s">
        <v>552</v>
      </c>
    </row>
    <row r="27" s="11" customFormat="1" ht="12.75"/>
    <row r="28" s="11" customFormat="1" ht="12.75">
      <c r="A28" s="11" t="s">
        <v>872</v>
      </c>
    </row>
    <row r="29" s="11" customFormat="1" ht="12.75">
      <c r="A29" s="11" t="s">
        <v>9</v>
      </c>
    </row>
    <row r="30" ht="15">
      <c r="A30" s="11" t="s">
        <v>10</v>
      </c>
    </row>
    <row r="31" ht="15">
      <c r="A31" s="11" t="s">
        <v>495</v>
      </c>
    </row>
  </sheetData>
  <printOptions/>
  <pageMargins left="0.75" right="0.75" top="1" bottom="1" header="0.5" footer="0.5"/>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dimension ref="A8:AG33"/>
  <sheetViews>
    <sheetView zoomScale="75" zoomScaleNormal="75" workbookViewId="0" topLeftCell="A1">
      <selection activeCell="I32" sqref="I32"/>
    </sheetView>
  </sheetViews>
  <sheetFormatPr defaultColWidth="9.00390625" defaultRowHeight="12"/>
  <cols>
    <col min="1" max="1" width="34.375" style="5" customWidth="1"/>
    <col min="2" max="16384" width="11.375" style="5" customWidth="1"/>
  </cols>
  <sheetData>
    <row r="1" ht="15"/>
    <row r="2" ht="15"/>
    <row r="3" ht="15"/>
    <row r="4" ht="15"/>
    <row r="8" ht="15.75">
      <c r="A8" s="4" t="s">
        <v>621</v>
      </c>
    </row>
    <row r="9" s="4" customFormat="1" ht="15.75">
      <c r="A9" s="4" t="s">
        <v>622</v>
      </c>
    </row>
    <row r="10" s="102" customFormat="1" ht="15">
      <c r="A10" s="102" t="s">
        <v>623</v>
      </c>
    </row>
    <row r="11" spans="2:33" s="6" customFormat="1" ht="15.75">
      <c r="B11" s="6">
        <v>1970</v>
      </c>
      <c r="C11" s="6">
        <v>1971</v>
      </c>
      <c r="D11" s="6">
        <v>1972</v>
      </c>
      <c r="E11" s="6">
        <v>1973</v>
      </c>
      <c r="F11" s="6">
        <v>1974</v>
      </c>
      <c r="G11" s="6">
        <v>1975</v>
      </c>
      <c r="H11" s="6">
        <v>1976</v>
      </c>
      <c r="I11" s="6">
        <v>1977</v>
      </c>
      <c r="J11" s="6">
        <v>1978</v>
      </c>
      <c r="K11" s="6">
        <v>1979</v>
      </c>
      <c r="L11" s="6">
        <v>1980</v>
      </c>
      <c r="M11" s="6">
        <v>1981</v>
      </c>
      <c r="N11" s="6">
        <v>1982</v>
      </c>
      <c r="O11" s="6">
        <v>1983</v>
      </c>
      <c r="P11" s="6">
        <v>1984</v>
      </c>
      <c r="Q11" s="6">
        <v>1985</v>
      </c>
      <c r="R11" s="6">
        <v>1986</v>
      </c>
      <c r="S11" s="6">
        <v>1987</v>
      </c>
      <c r="T11" s="6">
        <v>1988</v>
      </c>
      <c r="U11" s="6">
        <v>1989</v>
      </c>
      <c r="V11" s="6">
        <v>1990</v>
      </c>
      <c r="W11" s="6">
        <v>1991</v>
      </c>
      <c r="X11" s="6">
        <v>1992</v>
      </c>
      <c r="Y11" s="6">
        <v>1993</v>
      </c>
      <c r="Z11" s="6">
        <v>1994</v>
      </c>
      <c r="AA11" s="6">
        <v>1995</v>
      </c>
      <c r="AB11" s="6">
        <v>1996</v>
      </c>
      <c r="AC11" s="6">
        <v>1997</v>
      </c>
      <c r="AD11" s="6">
        <v>1998</v>
      </c>
      <c r="AE11" s="6">
        <v>1999</v>
      </c>
      <c r="AF11" s="31">
        <v>2000</v>
      </c>
      <c r="AG11" s="6">
        <v>2001</v>
      </c>
    </row>
    <row r="12" spans="1:33" s="7" customFormat="1" ht="15">
      <c r="A12" s="7" t="s">
        <v>494</v>
      </c>
      <c r="B12" s="7">
        <v>0.212</v>
      </c>
      <c r="C12" s="7">
        <v>0.218</v>
      </c>
      <c r="D12" s="7">
        <v>0.226</v>
      </c>
      <c r="E12" s="7">
        <v>0.225</v>
      </c>
      <c r="F12" s="7">
        <v>0.218</v>
      </c>
      <c r="G12" s="7">
        <v>0.239</v>
      </c>
      <c r="H12" s="7">
        <v>0.239</v>
      </c>
      <c r="I12" s="7">
        <v>0.247</v>
      </c>
      <c r="J12" s="7">
        <v>0.244</v>
      </c>
      <c r="K12" s="7">
        <v>0.24</v>
      </c>
      <c r="L12" s="7">
        <v>0.237</v>
      </c>
      <c r="M12" s="7">
        <v>0.244</v>
      </c>
      <c r="N12" s="7">
        <v>0.245</v>
      </c>
      <c r="O12" s="7">
        <v>0.248</v>
      </c>
      <c r="P12" s="7">
        <v>0.262</v>
      </c>
      <c r="Q12" s="7">
        <v>0.266</v>
      </c>
      <c r="R12" s="7">
        <v>0.257</v>
      </c>
      <c r="S12" s="7">
        <v>0.267</v>
      </c>
      <c r="T12" s="7">
        <v>0.275</v>
      </c>
      <c r="U12" s="7">
        <v>0.283</v>
      </c>
      <c r="V12" s="7">
        <v>0.288</v>
      </c>
      <c r="W12" s="7">
        <v>0.278</v>
      </c>
      <c r="X12" s="7">
        <v>0.275</v>
      </c>
      <c r="Y12" s="7">
        <v>0.269</v>
      </c>
      <c r="Z12" s="7">
        <v>0.252</v>
      </c>
      <c r="AA12" s="7">
        <v>0.263</v>
      </c>
      <c r="AB12" s="7">
        <v>0.262</v>
      </c>
      <c r="AC12" s="7">
        <v>0.267</v>
      </c>
      <c r="AD12" s="7">
        <v>0.273</v>
      </c>
      <c r="AE12" s="138">
        <v>0.268</v>
      </c>
      <c r="AF12" s="7">
        <v>0.256</v>
      </c>
      <c r="AG12" s="7">
        <v>0.257</v>
      </c>
    </row>
    <row r="13" s="14" customFormat="1" ht="14.25">
      <c r="A13" s="14" t="s">
        <v>372</v>
      </c>
    </row>
    <row r="14" spans="1:33" s="8" customFormat="1" ht="15">
      <c r="A14" s="9" t="s">
        <v>373</v>
      </c>
      <c r="B14" s="9">
        <v>0.182</v>
      </c>
      <c r="C14" s="9">
        <v>0.181</v>
      </c>
      <c r="D14" s="9">
        <v>0.183</v>
      </c>
      <c r="E14" s="9">
        <v>0.179</v>
      </c>
      <c r="F14" s="9">
        <v>0.171</v>
      </c>
      <c r="G14" s="9">
        <v>0.182</v>
      </c>
      <c r="H14" s="9">
        <v>0.191</v>
      </c>
      <c r="I14" s="9">
        <v>0.197</v>
      </c>
      <c r="J14" s="9">
        <v>0.186</v>
      </c>
      <c r="K14" s="9">
        <v>0.167</v>
      </c>
      <c r="L14" s="9">
        <v>0.173</v>
      </c>
      <c r="M14" s="9">
        <v>0.182</v>
      </c>
      <c r="N14" s="9">
        <v>0.171</v>
      </c>
      <c r="O14" s="9">
        <v>0.166</v>
      </c>
      <c r="P14" s="9">
        <v>0.17</v>
      </c>
      <c r="Q14" s="9">
        <v>0.171</v>
      </c>
      <c r="R14" s="9">
        <v>0.163</v>
      </c>
      <c r="S14" s="9">
        <v>0.156</v>
      </c>
      <c r="T14" s="9">
        <v>0.149</v>
      </c>
      <c r="U14" s="9">
        <v>0.139</v>
      </c>
      <c r="V14" s="9">
        <v>0.13</v>
      </c>
      <c r="W14" s="9">
        <v>0.135</v>
      </c>
      <c r="X14" s="9">
        <v>0.136</v>
      </c>
      <c r="Y14" s="9">
        <v>0.121</v>
      </c>
      <c r="Z14" s="9">
        <v>0.109</v>
      </c>
      <c r="AA14" s="9">
        <v>0.107</v>
      </c>
      <c r="AB14" s="9">
        <v>0.114</v>
      </c>
      <c r="AC14" s="9">
        <v>0.102</v>
      </c>
      <c r="AD14" s="9">
        <v>0.114</v>
      </c>
      <c r="AE14" s="9">
        <v>0.109</v>
      </c>
      <c r="AF14" s="9">
        <v>0.115</v>
      </c>
      <c r="AG14" s="9">
        <v>0.105</v>
      </c>
    </row>
    <row r="15" s="25" customFormat="1" ht="14.25">
      <c r="A15" s="14" t="s">
        <v>374</v>
      </c>
    </row>
    <row r="16" spans="1:33" s="8" customFormat="1" ht="15">
      <c r="A16" s="9" t="s">
        <v>375</v>
      </c>
      <c r="B16" s="9">
        <v>0.128</v>
      </c>
      <c r="C16" s="9">
        <v>0.122</v>
      </c>
      <c r="D16" s="9">
        <v>0.113</v>
      </c>
      <c r="E16" s="9">
        <v>0.113</v>
      </c>
      <c r="F16" s="108">
        <v>0.109</v>
      </c>
      <c r="G16" s="9">
        <v>0.117</v>
      </c>
      <c r="H16" s="9">
        <v>0.11</v>
      </c>
      <c r="I16" s="9">
        <v>0.108</v>
      </c>
      <c r="J16" s="9">
        <v>0.108</v>
      </c>
      <c r="K16" s="9">
        <v>0.105</v>
      </c>
      <c r="L16" s="9">
        <v>0.101</v>
      </c>
      <c r="M16" s="9">
        <v>0.1</v>
      </c>
      <c r="N16" s="9">
        <v>0.097</v>
      </c>
      <c r="O16" s="9">
        <v>0.1</v>
      </c>
      <c r="P16" s="108">
        <v>0.102</v>
      </c>
      <c r="Q16" s="9">
        <v>0.104</v>
      </c>
      <c r="R16" s="9">
        <v>0.107</v>
      </c>
      <c r="S16" s="9">
        <v>0.099</v>
      </c>
      <c r="T16" s="9">
        <v>0.098</v>
      </c>
      <c r="U16" s="9">
        <v>0.1</v>
      </c>
      <c r="V16" s="9">
        <v>0.097</v>
      </c>
      <c r="W16" s="9">
        <v>0.086</v>
      </c>
      <c r="X16" s="9">
        <v>0.084</v>
      </c>
      <c r="Y16" s="9">
        <v>0.075</v>
      </c>
      <c r="Z16" s="9">
        <v>0.073</v>
      </c>
      <c r="AA16" s="9">
        <v>0.073</v>
      </c>
      <c r="AB16" s="9">
        <v>0.068</v>
      </c>
      <c r="AC16" s="9">
        <v>0.067</v>
      </c>
      <c r="AD16" s="9">
        <v>0.063</v>
      </c>
      <c r="AE16" s="9">
        <v>0.062</v>
      </c>
      <c r="AF16" s="9">
        <v>0.056</v>
      </c>
      <c r="AG16" s="9">
        <v>0.057</v>
      </c>
    </row>
    <row r="17" s="25" customFormat="1" ht="14.25">
      <c r="A17" s="14" t="s">
        <v>376</v>
      </c>
    </row>
    <row r="18" spans="1:33" s="8" customFormat="1" ht="15">
      <c r="A18" s="9" t="s">
        <v>377</v>
      </c>
      <c r="B18" s="9">
        <v>0.015</v>
      </c>
      <c r="C18" s="9">
        <v>0.015</v>
      </c>
      <c r="D18" s="9">
        <v>0.016</v>
      </c>
      <c r="E18" s="9">
        <v>0.016</v>
      </c>
      <c r="F18" s="9">
        <v>0.015</v>
      </c>
      <c r="G18" s="9">
        <v>0.015</v>
      </c>
      <c r="H18" s="9">
        <v>0.016</v>
      </c>
      <c r="I18" s="9">
        <v>0.018</v>
      </c>
      <c r="J18" s="9">
        <v>0.019</v>
      </c>
      <c r="K18" s="9">
        <v>0.019</v>
      </c>
      <c r="L18" s="9">
        <v>0.018</v>
      </c>
      <c r="M18" s="9">
        <v>0.019</v>
      </c>
      <c r="N18" s="9">
        <v>0.019</v>
      </c>
      <c r="O18" s="9">
        <v>0.019</v>
      </c>
      <c r="P18" s="9">
        <v>0.019</v>
      </c>
      <c r="Q18" s="9">
        <v>0.019</v>
      </c>
      <c r="R18" s="9">
        <v>0.019</v>
      </c>
      <c r="S18" s="9">
        <v>0.021</v>
      </c>
      <c r="T18" s="9">
        <v>0.021</v>
      </c>
      <c r="U18" s="9">
        <v>0.021</v>
      </c>
      <c r="V18" s="9">
        <v>0.021</v>
      </c>
      <c r="W18" s="9">
        <v>0.021</v>
      </c>
      <c r="X18" s="9">
        <v>0.023</v>
      </c>
      <c r="Y18" s="9">
        <v>0.023</v>
      </c>
      <c r="Z18" s="9">
        <v>0.019</v>
      </c>
      <c r="AA18" s="108">
        <v>0.016</v>
      </c>
      <c r="AB18" s="9">
        <v>0.015</v>
      </c>
      <c r="AC18" s="9">
        <v>0.014</v>
      </c>
      <c r="AD18" s="9">
        <v>0.013</v>
      </c>
      <c r="AE18" s="9">
        <v>0.011</v>
      </c>
      <c r="AF18" s="9">
        <v>0.01</v>
      </c>
      <c r="AG18" s="9">
        <v>0.011</v>
      </c>
    </row>
    <row r="19" s="25" customFormat="1" ht="14.25" customHeight="1">
      <c r="A19" s="14" t="s">
        <v>378</v>
      </c>
    </row>
    <row r="20" s="16" customFormat="1" ht="14.25">
      <c r="A20" s="16" t="s">
        <v>379</v>
      </c>
    </row>
    <row r="21" spans="1:33" ht="15">
      <c r="A21" s="5" t="s">
        <v>380</v>
      </c>
      <c r="B21" s="5">
        <v>0.055</v>
      </c>
      <c r="C21" s="5">
        <v>0.056</v>
      </c>
      <c r="D21" s="5">
        <v>0.057</v>
      </c>
      <c r="E21" s="5">
        <v>0.059</v>
      </c>
      <c r="F21" s="5">
        <v>0.057</v>
      </c>
      <c r="G21" s="5">
        <v>0.056</v>
      </c>
      <c r="H21" s="5">
        <v>0.057</v>
      </c>
      <c r="I21" s="5">
        <v>0.058</v>
      </c>
      <c r="J21" s="5">
        <v>0.06</v>
      </c>
      <c r="K21" s="139">
        <v>0.059</v>
      </c>
      <c r="L21" s="5">
        <v>0.058</v>
      </c>
      <c r="M21" s="5">
        <v>0.06</v>
      </c>
      <c r="N21" s="5">
        <v>0.059</v>
      </c>
      <c r="O21" s="139">
        <v>0.061</v>
      </c>
      <c r="P21" s="5">
        <v>0.063</v>
      </c>
      <c r="Q21" s="5">
        <v>0.063</v>
      </c>
      <c r="R21" s="5">
        <v>0.062</v>
      </c>
      <c r="S21" s="5">
        <v>0.064</v>
      </c>
      <c r="T21" s="5">
        <v>0.066</v>
      </c>
      <c r="U21" s="5">
        <v>0.065</v>
      </c>
      <c r="V21" s="5">
        <v>0.064</v>
      </c>
      <c r="W21" s="5">
        <v>0.066</v>
      </c>
      <c r="X21" s="5">
        <v>0.068</v>
      </c>
      <c r="Y21" s="5">
        <v>0.066</v>
      </c>
      <c r="Z21" s="5">
        <v>0.059</v>
      </c>
      <c r="AA21" s="5">
        <v>0.055</v>
      </c>
      <c r="AB21" s="5">
        <v>0.053</v>
      </c>
      <c r="AC21" s="5">
        <v>0.051</v>
      </c>
      <c r="AD21" s="139">
        <v>0.049</v>
      </c>
      <c r="AE21" s="5">
        <v>0.046</v>
      </c>
      <c r="AF21" s="139">
        <v>0.045</v>
      </c>
      <c r="AG21" s="5">
        <v>0.044</v>
      </c>
    </row>
    <row r="22" s="25" customFormat="1" ht="14.25">
      <c r="A22" s="14" t="s">
        <v>381</v>
      </c>
    </row>
    <row r="23" spans="1:27" ht="15">
      <c r="A23" s="5" t="s">
        <v>382</v>
      </c>
      <c r="M23" s="139">
        <v>0.059</v>
      </c>
      <c r="N23" s="5">
        <v>0.058</v>
      </c>
      <c r="O23" s="5">
        <v>0.059</v>
      </c>
      <c r="P23" s="5">
        <v>0.061</v>
      </c>
      <c r="Q23" s="5">
        <v>0.062</v>
      </c>
      <c r="R23" s="5">
        <v>0.061</v>
      </c>
      <c r="S23" s="5">
        <v>0.062</v>
      </c>
      <c r="T23" s="5">
        <v>0.063</v>
      </c>
      <c r="U23" s="5">
        <v>0.063</v>
      </c>
      <c r="V23" s="5">
        <v>0.061</v>
      </c>
      <c r="W23" s="5">
        <v>0.063</v>
      </c>
      <c r="X23" s="5">
        <v>0.064</v>
      </c>
      <c r="Y23" s="5">
        <v>0.063</v>
      </c>
      <c r="Z23" s="5">
        <v>0.058</v>
      </c>
      <c r="AA23" s="5">
        <v>0.054</v>
      </c>
    </row>
    <row r="24" s="27" customFormat="1" ht="14.25">
      <c r="A24" s="16" t="s">
        <v>383</v>
      </c>
    </row>
    <row r="25" s="11" customFormat="1" ht="12.75"/>
    <row r="26" ht="15">
      <c r="A26" s="11" t="s">
        <v>11</v>
      </c>
    </row>
    <row r="27" ht="15">
      <c r="A27" s="11" t="s">
        <v>12</v>
      </c>
    </row>
    <row r="28" ht="15">
      <c r="A28" s="11" t="s">
        <v>551</v>
      </c>
    </row>
    <row r="29" ht="15">
      <c r="A29" s="11"/>
    </row>
    <row r="30" ht="15">
      <c r="A30" s="11" t="s">
        <v>872</v>
      </c>
    </row>
    <row r="31" ht="15">
      <c r="A31" s="11" t="s">
        <v>9</v>
      </c>
    </row>
    <row r="32" ht="15">
      <c r="A32" s="11" t="s">
        <v>10</v>
      </c>
    </row>
    <row r="33" ht="15">
      <c r="A33" s="11" t="s">
        <v>495</v>
      </c>
    </row>
  </sheetData>
  <printOptions/>
  <pageMargins left="0.75" right="0.75" top="1" bottom="1" header="0.5" footer="0.5"/>
  <pageSetup horizontalDpi="600" verticalDpi="600" orientation="landscape" paperSize="9" r:id="rId2"/>
  <drawing r:id="rId1"/>
</worksheet>
</file>

<file path=xl/worksheets/sheet22.xml><?xml version="1.0" encoding="utf-8"?>
<worksheet xmlns="http://schemas.openxmlformats.org/spreadsheetml/2006/main" xmlns:r="http://schemas.openxmlformats.org/officeDocument/2006/relationships">
  <dimension ref="A8:AG38"/>
  <sheetViews>
    <sheetView zoomScale="75" zoomScaleNormal="75" workbookViewId="0" topLeftCell="A1">
      <pane xSplit="1" ySplit="11" topLeftCell="B12" activePane="bottomRight" state="frozen"/>
      <selection pane="topLeft" activeCell="A1" sqref="A1"/>
      <selection pane="topRight" activeCell="B1" sqref="B1"/>
      <selection pane="bottomLeft" activeCell="A12" sqref="A12"/>
      <selection pane="bottomRight" activeCell="H33" sqref="H33"/>
    </sheetView>
  </sheetViews>
  <sheetFormatPr defaultColWidth="9.00390625" defaultRowHeight="12"/>
  <cols>
    <col min="1" max="1" width="32.00390625" style="5" customWidth="1"/>
    <col min="2" max="16384" width="11.375" style="5" customWidth="1"/>
  </cols>
  <sheetData>
    <row r="1" ht="15"/>
    <row r="2" ht="15"/>
    <row r="3" ht="15"/>
    <row r="4" ht="15"/>
    <row r="8" ht="15.75">
      <c r="A8" s="4" t="s">
        <v>596</v>
      </c>
    </row>
    <row r="9" s="4" customFormat="1" ht="15.75">
      <c r="A9" s="4" t="s">
        <v>624</v>
      </c>
    </row>
    <row r="10" s="102" customFormat="1" ht="15">
      <c r="A10" s="102" t="s">
        <v>625</v>
      </c>
    </row>
    <row r="11" spans="2:33" s="6" customFormat="1" ht="15.75">
      <c r="B11" s="6">
        <v>1970</v>
      </c>
      <c r="C11" s="6">
        <v>1971</v>
      </c>
      <c r="D11" s="6">
        <v>1972</v>
      </c>
      <c r="E11" s="6">
        <v>1973</v>
      </c>
      <c r="F11" s="6">
        <v>1974</v>
      </c>
      <c r="G11" s="6">
        <v>1975</v>
      </c>
      <c r="H11" s="6">
        <v>1976</v>
      </c>
      <c r="I11" s="6">
        <v>1977</v>
      </c>
      <c r="J11" s="6">
        <v>1978</v>
      </c>
      <c r="K11" s="6">
        <v>1979</v>
      </c>
      <c r="L11" s="6">
        <v>1980</v>
      </c>
      <c r="M11" s="6">
        <v>1981</v>
      </c>
      <c r="N11" s="6">
        <v>1982</v>
      </c>
      <c r="O11" s="6">
        <v>1983</v>
      </c>
      <c r="P11" s="6">
        <v>1984</v>
      </c>
      <c r="Q11" s="6">
        <v>1985</v>
      </c>
      <c r="R11" s="6">
        <v>1986</v>
      </c>
      <c r="S11" s="6">
        <v>1987</v>
      </c>
      <c r="T11" s="6">
        <v>1988</v>
      </c>
      <c r="U11" s="6">
        <v>1989</v>
      </c>
      <c r="V11" s="6">
        <v>1990</v>
      </c>
      <c r="W11" s="6">
        <v>1991</v>
      </c>
      <c r="X11" s="6">
        <v>1992</v>
      </c>
      <c r="Y11" s="6">
        <v>1993</v>
      </c>
      <c r="Z11" s="6">
        <v>1994</v>
      </c>
      <c r="AA11" s="6">
        <v>1995</v>
      </c>
      <c r="AB11" s="6">
        <v>1996</v>
      </c>
      <c r="AC11" s="6">
        <v>1997</v>
      </c>
      <c r="AD11" s="6">
        <v>1998</v>
      </c>
      <c r="AE11" s="6">
        <v>1999</v>
      </c>
      <c r="AF11" s="6">
        <v>2000</v>
      </c>
      <c r="AG11" s="6">
        <v>2001</v>
      </c>
    </row>
    <row r="12" spans="1:33" s="7" customFormat="1" ht="15">
      <c r="A12" s="7" t="s">
        <v>145</v>
      </c>
      <c r="B12" s="7">
        <v>33</v>
      </c>
      <c r="C12" s="7">
        <v>33.7</v>
      </c>
      <c r="D12" s="7">
        <v>35.1</v>
      </c>
      <c r="E12" s="7">
        <v>37.1</v>
      </c>
      <c r="F12" s="7">
        <v>34.2</v>
      </c>
      <c r="G12" s="7">
        <v>38.2</v>
      </c>
      <c r="H12" s="7">
        <v>40.4</v>
      </c>
      <c r="I12" s="7">
        <v>42</v>
      </c>
      <c r="J12" s="7">
        <v>43.1</v>
      </c>
      <c r="K12" s="7">
        <v>42.9</v>
      </c>
      <c r="L12" s="7">
        <v>41.4</v>
      </c>
      <c r="M12" s="7">
        <v>40.8</v>
      </c>
      <c r="N12" s="7">
        <v>41.1</v>
      </c>
      <c r="O12" s="21">
        <v>41.841944444444444</v>
      </c>
      <c r="P12" s="21">
        <v>43.49055555555555</v>
      </c>
      <c r="Q12" s="21">
        <v>43.865833333333335</v>
      </c>
      <c r="R12" s="21">
        <v>46.05472222222222</v>
      </c>
      <c r="S12" s="21">
        <v>47.93888888888889</v>
      </c>
      <c r="T12" s="21">
        <v>49.72694444444444</v>
      </c>
      <c r="U12" s="21">
        <v>51.5325</v>
      </c>
      <c r="V12" s="21">
        <v>48.750277777777775</v>
      </c>
      <c r="W12" s="21">
        <v>49.81444444444445</v>
      </c>
      <c r="X12" s="21">
        <v>50.92222222222222</v>
      </c>
      <c r="Y12" s="21">
        <v>48.3925</v>
      </c>
      <c r="Z12" s="21">
        <v>48.95055555555555</v>
      </c>
      <c r="AA12" s="21">
        <v>49.91027777777777</v>
      </c>
      <c r="AB12" s="21">
        <v>49.33444444444444</v>
      </c>
      <c r="AC12" s="21">
        <v>48.32277777777777</v>
      </c>
      <c r="AD12" s="21">
        <v>47.02305555555556</v>
      </c>
      <c r="AE12" s="21">
        <v>47.22861111111111</v>
      </c>
      <c r="AF12" s="21">
        <v>46.534444444444446</v>
      </c>
      <c r="AG12" s="21">
        <v>47.26111111111111</v>
      </c>
    </row>
    <row r="13" spans="1:33" s="14" customFormat="1" ht="15">
      <c r="A13" s="14" t="s">
        <v>146</v>
      </c>
      <c r="K13" s="8"/>
      <c r="L13" s="8"/>
      <c r="M13" s="8"/>
      <c r="N13" s="8"/>
      <c r="O13" s="8"/>
      <c r="P13" s="8"/>
      <c r="Q13" s="8"/>
      <c r="R13" s="8"/>
      <c r="S13" s="8"/>
      <c r="T13" s="8"/>
      <c r="U13" s="8"/>
      <c r="V13" s="8"/>
      <c r="W13" s="8"/>
      <c r="X13" s="8"/>
      <c r="Y13" s="8"/>
      <c r="Z13" s="8"/>
      <c r="AA13" s="8"/>
      <c r="AB13" s="8"/>
      <c r="AC13" s="8"/>
      <c r="AD13" s="8"/>
      <c r="AE13" s="131"/>
      <c r="AF13" s="131"/>
      <c r="AG13" s="131"/>
    </row>
    <row r="14" spans="1:33" s="9" customFormat="1" ht="15">
      <c r="A14" s="9" t="s">
        <v>384</v>
      </c>
      <c r="B14" s="9">
        <v>14.3</v>
      </c>
      <c r="C14" s="9">
        <v>14</v>
      </c>
      <c r="D14" s="9">
        <v>14.3</v>
      </c>
      <c r="E14" s="9">
        <v>15.1</v>
      </c>
      <c r="F14" s="9">
        <v>15.3</v>
      </c>
      <c r="G14" s="9">
        <v>15.7</v>
      </c>
      <c r="H14" s="9">
        <v>17.8</v>
      </c>
      <c r="I14" s="9">
        <v>18.6</v>
      </c>
      <c r="J14" s="9">
        <v>18.1</v>
      </c>
      <c r="K14" s="9">
        <v>18.8</v>
      </c>
      <c r="L14" s="9">
        <v>17.2</v>
      </c>
      <c r="M14" s="9">
        <v>16.7</v>
      </c>
      <c r="N14" s="9">
        <v>16.5</v>
      </c>
      <c r="O14" s="73">
        <v>19.158055555555556</v>
      </c>
      <c r="P14" s="73">
        <v>20.156666666666666</v>
      </c>
      <c r="Q14" s="73">
        <v>20.83888888888889</v>
      </c>
      <c r="R14" s="73">
        <v>20.897777777777776</v>
      </c>
      <c r="S14" s="73">
        <v>21.51083333333333</v>
      </c>
      <c r="T14" s="73">
        <v>22.657777777777778</v>
      </c>
      <c r="U14" s="73">
        <v>21.3625</v>
      </c>
      <c r="V14" s="73">
        <v>21.233888888888888</v>
      </c>
      <c r="W14" s="73">
        <v>19.603055555555553</v>
      </c>
      <c r="X14" s="73">
        <v>19.029722222222222</v>
      </c>
      <c r="Y14" s="73">
        <v>19.138055555555553</v>
      </c>
      <c r="Z14" s="73">
        <v>20.18611111111111</v>
      </c>
      <c r="AA14" s="73">
        <v>20.789166666666667</v>
      </c>
      <c r="AB14" s="73">
        <v>21.02638888888889</v>
      </c>
      <c r="AC14" s="73">
        <v>21.471388888888885</v>
      </c>
      <c r="AD14" s="73">
        <v>26.285555555555554</v>
      </c>
      <c r="AE14" s="73">
        <v>26.8125</v>
      </c>
      <c r="AF14" s="73">
        <v>26.124166666666664</v>
      </c>
      <c r="AG14" s="73">
        <v>30.758333333333333</v>
      </c>
    </row>
    <row r="15" spans="1:33" s="14" customFormat="1" ht="15">
      <c r="A15" s="14" t="s">
        <v>385</v>
      </c>
      <c r="K15" s="8"/>
      <c r="L15" s="8"/>
      <c r="M15" s="8"/>
      <c r="N15" s="8"/>
      <c r="O15" s="8"/>
      <c r="P15" s="8"/>
      <c r="Q15" s="8"/>
      <c r="R15" s="8"/>
      <c r="S15" s="8"/>
      <c r="T15" s="8"/>
      <c r="U15" s="8"/>
      <c r="V15" s="8"/>
      <c r="W15" s="8"/>
      <c r="X15" s="8"/>
      <c r="Y15" s="8"/>
      <c r="Z15" s="8"/>
      <c r="AA15" s="8"/>
      <c r="AB15" s="8"/>
      <c r="AC15" s="8"/>
      <c r="AD15" s="8"/>
      <c r="AE15" s="131"/>
      <c r="AF15" s="131"/>
      <c r="AG15" s="131"/>
    </row>
    <row r="16" spans="1:33" s="9" customFormat="1" ht="15">
      <c r="A16" s="9" t="s">
        <v>158</v>
      </c>
      <c r="B16" s="9">
        <v>2.1</v>
      </c>
      <c r="C16" s="9">
        <v>1.9</v>
      </c>
      <c r="D16" s="9">
        <v>2</v>
      </c>
      <c r="E16" s="9">
        <v>2.1</v>
      </c>
      <c r="F16" s="9">
        <v>2.1</v>
      </c>
      <c r="G16" s="9">
        <v>2</v>
      </c>
      <c r="H16" s="9">
        <v>2.1</v>
      </c>
      <c r="I16" s="9">
        <v>2.1</v>
      </c>
      <c r="J16" s="9">
        <v>2.2</v>
      </c>
      <c r="K16" s="9">
        <v>2.3</v>
      </c>
      <c r="L16" s="9">
        <v>2.3</v>
      </c>
      <c r="M16" s="9">
        <v>2.3</v>
      </c>
      <c r="N16" s="9">
        <v>2.3</v>
      </c>
      <c r="O16" s="73">
        <v>2.355</v>
      </c>
      <c r="P16" s="73">
        <v>2.4619444444444443</v>
      </c>
      <c r="Q16" s="73">
        <v>2.618888888888889</v>
      </c>
      <c r="R16" s="73">
        <v>2.615</v>
      </c>
      <c r="S16" s="73">
        <v>2.631944444444444</v>
      </c>
      <c r="T16" s="73">
        <v>2.6080555555555556</v>
      </c>
      <c r="U16" s="73">
        <v>2.51</v>
      </c>
      <c r="V16" s="73">
        <v>2.475</v>
      </c>
      <c r="W16" s="73">
        <v>2.4030555555555555</v>
      </c>
      <c r="X16" s="73">
        <v>2.4719444444444445</v>
      </c>
      <c r="Y16" s="73">
        <v>2.34</v>
      </c>
      <c r="Z16" s="73">
        <v>2.4688888888888885</v>
      </c>
      <c r="AA16" s="73">
        <v>2.7180555555555554</v>
      </c>
      <c r="AB16" s="73">
        <v>3.0680555555555555</v>
      </c>
      <c r="AC16" s="73">
        <v>2.953888888888889</v>
      </c>
      <c r="AD16" s="73">
        <v>2.7788888888888885</v>
      </c>
      <c r="AE16" s="73">
        <v>3.016111111111111</v>
      </c>
      <c r="AF16" s="73">
        <v>3.195</v>
      </c>
      <c r="AG16" s="73">
        <v>2.761111111111111</v>
      </c>
    </row>
    <row r="17" spans="1:33" s="14" customFormat="1" ht="15">
      <c r="A17" s="14" t="s">
        <v>159</v>
      </c>
      <c r="K17" s="8"/>
      <c r="L17" s="8"/>
      <c r="M17" s="8"/>
      <c r="N17" s="8"/>
      <c r="O17" s="8"/>
      <c r="P17" s="8"/>
      <c r="Q17" s="8"/>
      <c r="R17" s="8"/>
      <c r="S17" s="8"/>
      <c r="T17" s="8"/>
      <c r="U17" s="8"/>
      <c r="V17" s="8"/>
      <c r="W17" s="8"/>
      <c r="X17" s="8"/>
      <c r="Y17" s="8"/>
      <c r="Z17" s="8"/>
      <c r="AA17" s="8"/>
      <c r="AB17" s="8"/>
      <c r="AC17" s="8"/>
      <c r="AD17" s="8"/>
      <c r="AE17" s="131"/>
      <c r="AF17" s="131"/>
      <c r="AG17" s="131"/>
    </row>
    <row r="18" spans="1:33" s="9" customFormat="1" ht="15">
      <c r="A18" s="9" t="s">
        <v>386</v>
      </c>
      <c r="B18" s="9">
        <v>13.9</v>
      </c>
      <c r="C18" s="9">
        <v>13.7</v>
      </c>
      <c r="D18" s="9">
        <v>14.6</v>
      </c>
      <c r="E18" s="9">
        <v>13.3</v>
      </c>
      <c r="F18" s="9">
        <v>14.2</v>
      </c>
      <c r="G18" s="9">
        <v>13</v>
      </c>
      <c r="H18" s="9">
        <v>14.8</v>
      </c>
      <c r="I18" s="9">
        <v>13.1</v>
      </c>
      <c r="J18" s="9">
        <v>12.8</v>
      </c>
      <c r="K18" s="9">
        <v>10.3</v>
      </c>
      <c r="L18" s="9">
        <v>10</v>
      </c>
      <c r="M18" s="9">
        <v>7.6</v>
      </c>
      <c r="N18" s="9">
        <v>6.5</v>
      </c>
      <c r="O18" s="73">
        <v>6.503333333333333</v>
      </c>
      <c r="P18" s="73">
        <v>6.138055555555556</v>
      </c>
      <c r="Q18" s="73">
        <v>6.585833333333333</v>
      </c>
      <c r="R18" s="73">
        <v>7.610277777777777</v>
      </c>
      <c r="S18" s="73">
        <v>9.329444444444443</v>
      </c>
      <c r="T18" s="73">
        <v>7.792222222222222</v>
      </c>
      <c r="U18" s="73">
        <v>7.982777777777778</v>
      </c>
      <c r="V18" s="73">
        <v>7.9127777777777775</v>
      </c>
      <c r="W18" s="73">
        <v>9.354166666666666</v>
      </c>
      <c r="X18" s="73">
        <v>10.664166666666667</v>
      </c>
      <c r="Y18" s="73">
        <v>10.701666666666666</v>
      </c>
      <c r="Z18" s="73">
        <v>12.614722222222223</v>
      </c>
      <c r="AA18" s="73">
        <v>12.403333333333332</v>
      </c>
      <c r="AB18" s="73">
        <v>13.13861111111111</v>
      </c>
      <c r="AC18" s="73">
        <v>15.584444444444443</v>
      </c>
      <c r="AD18" s="73">
        <v>17.7825</v>
      </c>
      <c r="AE18" s="73">
        <v>17.37</v>
      </c>
      <c r="AF18" s="73">
        <v>16.873888888888885</v>
      </c>
      <c r="AG18" s="73">
        <v>16.456944444444446</v>
      </c>
    </row>
    <row r="19" spans="1:33" s="14" customFormat="1" ht="15">
      <c r="A19" s="14" t="s">
        <v>389</v>
      </c>
      <c r="K19" s="8"/>
      <c r="L19" s="8"/>
      <c r="M19" s="8"/>
      <c r="N19" s="8"/>
      <c r="O19" s="8"/>
      <c r="P19" s="8"/>
      <c r="Q19" s="8"/>
      <c r="R19" s="8"/>
      <c r="S19" s="8"/>
      <c r="T19" s="8"/>
      <c r="U19" s="8"/>
      <c r="V19" s="8"/>
      <c r="W19" s="8"/>
      <c r="X19" s="8"/>
      <c r="Y19" s="8"/>
      <c r="Z19" s="8"/>
      <c r="AA19" s="8"/>
      <c r="AB19" s="8"/>
      <c r="AC19" s="8"/>
      <c r="AD19" s="8"/>
      <c r="AE19" s="131"/>
      <c r="AF19" s="131"/>
      <c r="AG19" s="131"/>
    </row>
    <row r="20" spans="1:33" s="9" customFormat="1" ht="15">
      <c r="A20" s="9" t="s">
        <v>390</v>
      </c>
      <c r="B20" s="9">
        <v>1</v>
      </c>
      <c r="C20" s="9">
        <v>0.5</v>
      </c>
      <c r="D20" s="9">
        <v>0.2</v>
      </c>
      <c r="E20" s="9">
        <v>0.3</v>
      </c>
      <c r="F20" s="9">
        <v>0.3</v>
      </c>
      <c r="G20" s="9">
        <v>0.3</v>
      </c>
      <c r="H20" s="9">
        <v>0.4</v>
      </c>
      <c r="I20" s="9">
        <v>0.3</v>
      </c>
      <c r="J20" s="9">
        <v>0.3</v>
      </c>
      <c r="K20" s="9">
        <v>0.4</v>
      </c>
      <c r="L20" s="9">
        <v>0.7</v>
      </c>
      <c r="M20" s="9">
        <v>0.5</v>
      </c>
      <c r="N20" s="9">
        <v>0.6</v>
      </c>
      <c r="O20" s="73">
        <v>1.1030555555555555</v>
      </c>
      <c r="P20" s="73">
        <v>1.6225</v>
      </c>
      <c r="Q20" s="73">
        <v>1.817222222222222</v>
      </c>
      <c r="R20" s="73">
        <v>1.7413888888888889</v>
      </c>
      <c r="S20" s="73">
        <v>1.2113888888888888</v>
      </c>
      <c r="T20" s="73">
        <v>1.1355555555555554</v>
      </c>
      <c r="U20" s="73">
        <v>1.0708333333333333</v>
      </c>
      <c r="V20" s="73">
        <v>0.6922222222222222</v>
      </c>
      <c r="W20" s="73">
        <v>0.5625</v>
      </c>
      <c r="X20" s="73">
        <v>0.48666666666666664</v>
      </c>
      <c r="Y20" s="73">
        <v>0.30277777777777776</v>
      </c>
      <c r="Z20" s="73">
        <v>0.21638888888888888</v>
      </c>
      <c r="AA20" s="73">
        <v>0.19472222222222224</v>
      </c>
      <c r="AB20" s="73">
        <v>0.11888888888888889</v>
      </c>
      <c r="AC20" s="73">
        <v>0.35694444444444445</v>
      </c>
      <c r="AD20" s="73">
        <v>0.42194444444444446</v>
      </c>
      <c r="AE20" s="73">
        <v>0.4433333333333333</v>
      </c>
      <c r="AF20" s="73">
        <v>0.4433333333333333</v>
      </c>
      <c r="AG20" s="73">
        <v>0.4955555555555555</v>
      </c>
    </row>
    <row r="21" spans="1:33" s="14" customFormat="1" ht="15">
      <c r="A21" s="14" t="s">
        <v>391</v>
      </c>
      <c r="K21" s="8"/>
      <c r="L21" s="8"/>
      <c r="M21" s="8"/>
      <c r="N21" s="8"/>
      <c r="O21" s="8"/>
      <c r="P21" s="8"/>
      <c r="Q21" s="8"/>
      <c r="R21" s="8"/>
      <c r="S21" s="8"/>
      <c r="T21" s="8"/>
      <c r="U21" s="8"/>
      <c r="V21" s="8"/>
      <c r="W21" s="8"/>
      <c r="X21" s="8"/>
      <c r="Y21" s="8"/>
      <c r="Z21" s="8"/>
      <c r="AA21" s="8"/>
      <c r="AB21" s="8"/>
      <c r="AC21" s="8"/>
      <c r="AD21" s="8"/>
      <c r="AE21" s="131"/>
      <c r="AF21" s="131"/>
      <c r="AG21" s="131"/>
    </row>
    <row r="22" spans="1:33" ht="15">
      <c r="A22" s="5" t="s">
        <v>392</v>
      </c>
      <c r="B22" s="5">
        <v>6</v>
      </c>
      <c r="C22" s="5">
        <v>5.8</v>
      </c>
      <c r="D22" s="5">
        <v>6.6</v>
      </c>
      <c r="E22" s="5">
        <v>7</v>
      </c>
      <c r="F22" s="5">
        <v>6.2</v>
      </c>
      <c r="G22" s="5">
        <v>6.1</v>
      </c>
      <c r="H22" s="5">
        <v>6.4</v>
      </c>
      <c r="I22" s="5">
        <v>6.7</v>
      </c>
      <c r="J22" s="5">
        <v>6.9</v>
      </c>
      <c r="K22" s="5">
        <v>6.6</v>
      </c>
      <c r="L22" s="5">
        <v>6.5</v>
      </c>
      <c r="M22" s="5">
        <v>6.8</v>
      </c>
      <c r="N22" s="5">
        <v>7</v>
      </c>
      <c r="O22" s="73">
        <v>6.293888888888889</v>
      </c>
      <c r="P22" s="73">
        <v>6.7125</v>
      </c>
      <c r="Q22" s="73">
        <v>6.413888888888889</v>
      </c>
      <c r="R22" s="73">
        <v>7.594444444444444</v>
      </c>
      <c r="S22" s="73">
        <v>8.025</v>
      </c>
      <c r="T22" s="73">
        <v>8.915277777777778</v>
      </c>
      <c r="U22" s="73">
        <v>9.877222222222223</v>
      </c>
      <c r="V22" s="73">
        <v>10.27111111111111</v>
      </c>
      <c r="W22" s="73">
        <v>8.956666666666665</v>
      </c>
      <c r="X22" s="73">
        <v>9.544722222222223</v>
      </c>
      <c r="Y22" s="73">
        <v>9.66638888888889</v>
      </c>
      <c r="Z22" s="73">
        <v>9.791666666666666</v>
      </c>
      <c r="AA22" s="73">
        <v>9.8675</v>
      </c>
      <c r="AB22" s="73">
        <v>9.842777777777778</v>
      </c>
      <c r="AC22" s="73">
        <v>10.13888888888889</v>
      </c>
      <c r="AD22" s="73">
        <v>9.632222222222223</v>
      </c>
      <c r="AE22" s="73">
        <v>10.942222222222222</v>
      </c>
      <c r="AF22" s="73">
        <v>10.8375</v>
      </c>
      <c r="AG22" s="33">
        <v>10.245277777777778</v>
      </c>
    </row>
    <row r="23" spans="1:33" s="17" customFormat="1" ht="15">
      <c r="A23" s="34" t="s">
        <v>393</v>
      </c>
      <c r="K23" s="5"/>
      <c r="L23" s="5"/>
      <c r="M23" s="5"/>
      <c r="N23" s="5"/>
      <c r="O23" s="5"/>
      <c r="P23" s="5"/>
      <c r="Q23" s="5"/>
      <c r="R23" s="5"/>
      <c r="S23" s="5"/>
      <c r="T23" s="5"/>
      <c r="U23" s="5"/>
      <c r="V23" s="5"/>
      <c r="W23" s="5"/>
      <c r="X23" s="5"/>
      <c r="Y23" s="5"/>
      <c r="Z23" s="5"/>
      <c r="AA23" s="5"/>
      <c r="AB23" s="5"/>
      <c r="AC23" s="5"/>
      <c r="AD23" s="5"/>
      <c r="AE23" s="33"/>
      <c r="AF23" s="33"/>
      <c r="AG23" s="33"/>
    </row>
    <row r="24" spans="1:33" s="17" customFormat="1" ht="15">
      <c r="A24" s="9" t="s">
        <v>310</v>
      </c>
      <c r="K24" s="5"/>
      <c r="L24" s="5"/>
      <c r="M24" s="5"/>
      <c r="N24" s="5"/>
      <c r="O24" s="73">
        <v>0.11527777777777777</v>
      </c>
      <c r="P24" s="73">
        <v>0.12805555555555553</v>
      </c>
      <c r="Q24" s="73">
        <v>0.11527777777777777</v>
      </c>
      <c r="R24" s="73">
        <v>0.07666666666666667</v>
      </c>
      <c r="S24" s="73">
        <v>0.06388888888888888</v>
      </c>
      <c r="T24" s="73">
        <v>0.05111111111111111</v>
      </c>
      <c r="U24" s="73">
        <v>0.03833333333333334</v>
      </c>
      <c r="V24" s="73">
        <v>0.025555555555555554</v>
      </c>
      <c r="W24" s="73">
        <v>0.012777777777777777</v>
      </c>
      <c r="X24" s="73">
        <v>0.02361111111111111</v>
      </c>
      <c r="Y24" s="73">
        <v>0.03222222222222222</v>
      </c>
      <c r="Z24" s="73">
        <v>0.0225</v>
      </c>
      <c r="AA24" s="73">
        <v>0.03222222222222222</v>
      </c>
      <c r="AB24" s="73">
        <v>0.051666666666666666</v>
      </c>
      <c r="AC24" s="73">
        <v>0.07777777777777777</v>
      </c>
      <c r="AD24" s="73">
        <v>0.03888888888888888</v>
      </c>
      <c r="AE24" s="73">
        <v>0.04361111111111111</v>
      </c>
      <c r="AF24" s="73">
        <v>0.125</v>
      </c>
      <c r="AG24" s="33">
        <v>0.11333333333333333</v>
      </c>
    </row>
    <row r="25" spans="1:33" s="25" customFormat="1" ht="15">
      <c r="A25" s="14" t="s">
        <v>311</v>
      </c>
      <c r="K25" s="9"/>
      <c r="L25" s="9"/>
      <c r="M25" s="9"/>
      <c r="N25" s="9"/>
      <c r="O25" s="73"/>
      <c r="P25" s="73"/>
      <c r="Q25" s="73"/>
      <c r="R25" s="73"/>
      <c r="S25" s="73"/>
      <c r="T25" s="73"/>
      <c r="U25" s="73"/>
      <c r="V25" s="73"/>
      <c r="W25" s="73"/>
      <c r="X25" s="73"/>
      <c r="Y25" s="73"/>
      <c r="Z25" s="73"/>
      <c r="AA25" s="73"/>
      <c r="AB25" s="73"/>
      <c r="AC25" s="73"/>
      <c r="AD25" s="73"/>
      <c r="AE25" s="73"/>
      <c r="AF25" s="73"/>
      <c r="AG25" s="73"/>
    </row>
    <row r="26" spans="1:33" s="25" customFormat="1" ht="15">
      <c r="A26" s="25" t="s">
        <v>689</v>
      </c>
      <c r="K26" s="9"/>
      <c r="L26" s="9"/>
      <c r="M26" s="9"/>
      <c r="N26" s="9"/>
      <c r="O26" s="73"/>
      <c r="P26" s="73"/>
      <c r="Q26" s="73"/>
      <c r="R26" s="73"/>
      <c r="S26" s="73"/>
      <c r="T26" s="73"/>
      <c r="U26" s="73"/>
      <c r="V26" s="73"/>
      <c r="W26" s="73"/>
      <c r="X26" s="73"/>
      <c r="Y26" s="73"/>
      <c r="Z26" s="73"/>
      <c r="AA26" s="73"/>
      <c r="AB26" s="73"/>
      <c r="AC26" s="73"/>
      <c r="AD26" s="73"/>
      <c r="AE26" s="73"/>
      <c r="AF26" s="73">
        <v>0.15527777777777776</v>
      </c>
      <c r="AG26" s="73">
        <v>0.38305555555555554</v>
      </c>
    </row>
    <row r="27" spans="1:33" s="27" customFormat="1" ht="15">
      <c r="A27" s="16" t="s">
        <v>690</v>
      </c>
      <c r="K27" s="24"/>
      <c r="L27" s="24"/>
      <c r="M27" s="24"/>
      <c r="N27" s="24"/>
      <c r="O27" s="81"/>
      <c r="P27" s="81"/>
      <c r="Q27" s="81"/>
      <c r="R27" s="81"/>
      <c r="S27" s="81"/>
      <c r="T27" s="81"/>
      <c r="U27" s="81"/>
      <c r="V27" s="81"/>
      <c r="W27" s="81"/>
      <c r="X27" s="81"/>
      <c r="Y27" s="81"/>
      <c r="Z27" s="81"/>
      <c r="AA27" s="81"/>
      <c r="AB27" s="81"/>
      <c r="AC27" s="81"/>
      <c r="AD27" s="81"/>
      <c r="AE27" s="81"/>
      <c r="AF27" s="81"/>
      <c r="AG27" s="81"/>
    </row>
    <row r="28" spans="1:33" s="9" customFormat="1" ht="15">
      <c r="A28" s="9" t="s">
        <v>289</v>
      </c>
      <c r="B28" s="9">
        <v>70.2</v>
      </c>
      <c r="C28" s="9">
        <v>69.7</v>
      </c>
      <c r="D28" s="9">
        <v>72.8</v>
      </c>
      <c r="E28" s="9">
        <v>74.9</v>
      </c>
      <c r="F28" s="9">
        <v>72.3</v>
      </c>
      <c r="G28" s="9">
        <v>75.4</v>
      </c>
      <c r="H28" s="9">
        <v>81.9</v>
      </c>
      <c r="I28" s="9">
        <v>82.7</v>
      </c>
      <c r="J28" s="9">
        <v>83.5</v>
      </c>
      <c r="K28" s="9">
        <v>81.2</v>
      </c>
      <c r="L28" s="9">
        <v>78</v>
      </c>
      <c r="M28" s="9">
        <v>74.6</v>
      </c>
      <c r="N28" s="9">
        <v>74</v>
      </c>
      <c r="O28" s="73">
        <v>77.37055555555555</v>
      </c>
      <c r="P28" s="73">
        <v>80.71027777777779</v>
      </c>
      <c r="Q28" s="73">
        <v>82.25583333333333</v>
      </c>
      <c r="R28" s="73">
        <v>86.59027777777777</v>
      </c>
      <c r="S28" s="73">
        <v>90.71138888888889</v>
      </c>
      <c r="T28" s="73">
        <v>92.88694444444444</v>
      </c>
      <c r="U28" s="73">
        <v>94.37416666666667</v>
      </c>
      <c r="V28" s="73">
        <v>91.36083333333333</v>
      </c>
      <c r="W28" s="73">
        <v>90.70666666666666</v>
      </c>
      <c r="X28" s="73">
        <v>93.14305555555553</v>
      </c>
      <c r="Y28" s="73">
        <v>90.5736111111111</v>
      </c>
      <c r="Z28" s="73">
        <v>94.25083333333332</v>
      </c>
      <c r="AA28" s="73">
        <v>95.91527777777777</v>
      </c>
      <c r="AB28" s="73">
        <v>96.58083333333333</v>
      </c>
      <c r="AC28" s="73">
        <v>98.9061111111111</v>
      </c>
      <c r="AD28" s="73">
        <v>103.96305555555556</v>
      </c>
      <c r="AE28" s="73">
        <v>105.85638888888889</v>
      </c>
      <c r="AF28" s="73">
        <v>104.28861111111111</v>
      </c>
      <c r="AG28" s="73">
        <v>108.47472222222221</v>
      </c>
    </row>
    <row r="29" s="27" customFormat="1" ht="14.25">
      <c r="A29" s="16" t="s">
        <v>290</v>
      </c>
    </row>
    <row r="31" ht="15">
      <c r="A31" s="11" t="s">
        <v>868</v>
      </c>
    </row>
    <row r="32" ht="15">
      <c r="A32" s="11" t="s">
        <v>869</v>
      </c>
    </row>
    <row r="38" ht="15">
      <c r="AD38" s="33"/>
    </row>
  </sheetData>
  <printOptions/>
  <pageMargins left="0.75" right="0.75" top="1" bottom="1" header="0.5" footer="0.5"/>
  <pageSetup horizontalDpi="600" verticalDpi="600" orientation="landscape" paperSize="9" scale="94" r:id="rId2"/>
  <colBreaks count="2" manualBreakCount="2">
    <brk id="11" min="7" max="35" man="1"/>
    <brk id="22" max="65535" man="1"/>
  </colBreaks>
  <drawing r:id="rId1"/>
</worksheet>
</file>

<file path=xl/worksheets/sheet23.xml><?xml version="1.0" encoding="utf-8"?>
<worksheet xmlns="http://schemas.openxmlformats.org/spreadsheetml/2006/main" xmlns:r="http://schemas.openxmlformats.org/officeDocument/2006/relationships">
  <dimension ref="A8:E33"/>
  <sheetViews>
    <sheetView zoomScale="75" zoomScaleNormal="75" workbookViewId="0" topLeftCell="A2">
      <selection activeCell="H17" sqref="H17"/>
    </sheetView>
  </sheetViews>
  <sheetFormatPr defaultColWidth="9.00390625" defaultRowHeight="12"/>
  <cols>
    <col min="1" max="1" width="29.875" style="5" customWidth="1"/>
    <col min="2" max="16384" width="11.375" style="5" customWidth="1"/>
  </cols>
  <sheetData>
    <row r="2" ht="15"/>
    <row r="3" ht="15"/>
    <row r="4" ht="15"/>
    <row r="5" ht="15"/>
    <row r="8" ht="15.75">
      <c r="A8" s="4" t="s">
        <v>626</v>
      </c>
    </row>
    <row r="9" s="4" customFormat="1" ht="15.75">
      <c r="A9" s="4" t="s">
        <v>627</v>
      </c>
    </row>
    <row r="10" s="4" customFormat="1" ht="15.75">
      <c r="A10" s="102" t="s">
        <v>628</v>
      </c>
    </row>
    <row r="11" spans="2:4" s="6" customFormat="1" ht="15.75">
      <c r="B11" s="6">
        <v>1985</v>
      </c>
      <c r="C11" s="6">
        <v>1990</v>
      </c>
      <c r="D11" s="6">
        <v>1999</v>
      </c>
    </row>
    <row r="12" spans="1:4" s="7" customFormat="1" ht="15">
      <c r="A12" s="7" t="s">
        <v>394</v>
      </c>
      <c r="B12" s="140">
        <v>101.9</v>
      </c>
      <c r="C12" s="7">
        <v>80.55</v>
      </c>
      <c r="D12" s="7">
        <v>40.49</v>
      </c>
    </row>
    <row r="13" s="14" customFormat="1" ht="14.25">
      <c r="A13" s="14" t="s">
        <v>395</v>
      </c>
    </row>
    <row r="14" spans="1:4" s="9" customFormat="1" ht="15">
      <c r="A14" s="9" t="s">
        <v>308</v>
      </c>
      <c r="B14" s="9">
        <v>373.84</v>
      </c>
      <c r="C14" s="9">
        <v>397.64</v>
      </c>
      <c r="D14" s="9">
        <v>438.93</v>
      </c>
    </row>
    <row r="15" s="14" customFormat="1" ht="14.25">
      <c r="A15" s="14" t="s">
        <v>309</v>
      </c>
    </row>
    <row r="16" spans="1:4" s="9" customFormat="1" ht="15">
      <c r="A16" s="9" t="s">
        <v>365</v>
      </c>
      <c r="B16" s="9">
        <v>161.39</v>
      </c>
      <c r="C16" s="9">
        <v>178.23</v>
      </c>
      <c r="D16" s="9">
        <v>228.16</v>
      </c>
    </row>
    <row r="17" s="14" customFormat="1" ht="14.25">
      <c r="A17" s="14" t="s">
        <v>366</v>
      </c>
    </row>
    <row r="18" spans="1:4" s="9" customFormat="1" ht="15">
      <c r="A18" s="9" t="s">
        <v>158</v>
      </c>
      <c r="B18" s="9">
        <v>136.31</v>
      </c>
      <c r="C18" s="9">
        <v>155.97</v>
      </c>
      <c r="D18" s="9">
        <v>185.11</v>
      </c>
    </row>
    <row r="19" s="14" customFormat="1" ht="14.25">
      <c r="A19" s="14" t="s">
        <v>159</v>
      </c>
    </row>
    <row r="20" spans="1:4" s="9" customFormat="1" ht="15">
      <c r="A20" s="9" t="s">
        <v>160</v>
      </c>
      <c r="B20" s="9">
        <v>15.79</v>
      </c>
      <c r="C20" s="9">
        <v>16.74</v>
      </c>
      <c r="D20" s="9">
        <v>21.73</v>
      </c>
    </row>
    <row r="21" s="14" customFormat="1" ht="14.25">
      <c r="A21" s="14" t="s">
        <v>161</v>
      </c>
    </row>
    <row r="22" spans="1:4" ht="15">
      <c r="A22" s="5" t="s">
        <v>396</v>
      </c>
      <c r="B22" s="5">
        <v>34.71</v>
      </c>
      <c r="C22" s="5">
        <v>34.47</v>
      </c>
      <c r="D22" s="5">
        <v>40.77</v>
      </c>
    </row>
    <row r="23" s="17" customFormat="1" ht="14.25">
      <c r="A23" s="34" t="s">
        <v>397</v>
      </c>
    </row>
    <row r="24" s="7" customFormat="1" ht="15"/>
    <row r="25" s="30" customFormat="1" ht="12.75">
      <c r="A25" s="30" t="s">
        <v>178</v>
      </c>
    </row>
    <row r="26" s="11" customFormat="1" ht="12.75">
      <c r="A26" s="11" t="s">
        <v>74</v>
      </c>
    </row>
    <row r="28" spans="3:5" ht="15">
      <c r="C28" s="22"/>
      <c r="D28" s="22"/>
      <c r="E28" s="22"/>
    </row>
    <row r="29" spans="3:5" ht="15">
      <c r="C29" s="22"/>
      <c r="D29" s="22"/>
      <c r="E29" s="22"/>
    </row>
    <row r="30" spans="3:5" ht="15">
      <c r="C30" s="22"/>
      <c r="D30" s="22"/>
      <c r="E30" s="22"/>
    </row>
    <row r="31" spans="3:5" ht="15">
      <c r="C31" s="22"/>
      <c r="D31" s="22"/>
      <c r="E31" s="22"/>
    </row>
    <row r="32" spans="3:5" ht="15">
      <c r="C32" s="22"/>
      <c r="D32" s="22"/>
      <c r="E32" s="22"/>
    </row>
    <row r="33" spans="3:5" ht="15">
      <c r="C33" s="22"/>
      <c r="D33" s="22"/>
      <c r="E33" s="22"/>
    </row>
  </sheetData>
  <printOptions/>
  <pageMargins left="0.75" right="0.75" top="1" bottom="1" header="0.5" footer="0.5"/>
  <pageSetup horizontalDpi="600" verticalDpi="600" orientation="landscape" paperSize="9" r:id="rId2"/>
  <drawing r:id="rId1"/>
</worksheet>
</file>

<file path=xl/worksheets/sheet24.xml><?xml version="1.0" encoding="utf-8"?>
<worksheet xmlns="http://schemas.openxmlformats.org/spreadsheetml/2006/main" xmlns:r="http://schemas.openxmlformats.org/officeDocument/2006/relationships">
  <dimension ref="A8:H45"/>
  <sheetViews>
    <sheetView zoomScale="75" zoomScaleNormal="75" workbookViewId="0" topLeftCell="A1">
      <selection activeCell="K25" sqref="K25"/>
    </sheetView>
  </sheetViews>
  <sheetFormatPr defaultColWidth="9.00390625" defaultRowHeight="12"/>
  <cols>
    <col min="1" max="1" width="21.125" style="5" customWidth="1"/>
    <col min="2" max="2" width="11.75390625" style="5" customWidth="1"/>
    <col min="3" max="3" width="10.875" style="5" customWidth="1"/>
    <col min="4" max="4" width="15.00390625" style="5" customWidth="1"/>
    <col min="5" max="5" width="12.625" style="5" customWidth="1"/>
    <col min="6" max="6" width="17.25390625" style="5" customWidth="1"/>
    <col min="7" max="7" width="30.00390625" style="5" customWidth="1"/>
    <col min="8" max="16384" width="11.375" style="5" customWidth="1"/>
  </cols>
  <sheetData>
    <row r="1" ht="15"/>
    <row r="2" ht="15"/>
    <row r="3" ht="15"/>
    <row r="4" ht="15"/>
    <row r="8" ht="15.75">
      <c r="A8" s="4" t="s">
        <v>629</v>
      </c>
    </row>
    <row r="9" s="4" customFormat="1" ht="15.75">
      <c r="A9" s="4" t="s">
        <v>630</v>
      </c>
    </row>
    <row r="10" s="102" customFormat="1" ht="15">
      <c r="A10" s="102" t="s">
        <v>631</v>
      </c>
    </row>
    <row r="11" spans="2:8" s="35" customFormat="1" ht="15.75">
      <c r="B11" s="93" t="s">
        <v>394</v>
      </c>
      <c r="C11" s="93" t="s">
        <v>308</v>
      </c>
      <c r="D11" s="93" t="s">
        <v>365</v>
      </c>
      <c r="E11" s="93" t="s">
        <v>158</v>
      </c>
      <c r="F11" s="93" t="s">
        <v>160</v>
      </c>
      <c r="G11" s="93" t="s">
        <v>396</v>
      </c>
      <c r="H11" s="93" t="s">
        <v>300</v>
      </c>
    </row>
    <row r="12" spans="2:8" s="36" customFormat="1" ht="15">
      <c r="B12" s="94" t="s">
        <v>395</v>
      </c>
      <c r="C12" s="94" t="s">
        <v>309</v>
      </c>
      <c r="D12" s="94" t="s">
        <v>366</v>
      </c>
      <c r="E12" s="94" t="s">
        <v>159</v>
      </c>
      <c r="F12" s="94" t="s">
        <v>161</v>
      </c>
      <c r="G12" s="94" t="s">
        <v>397</v>
      </c>
      <c r="H12" s="94" t="s">
        <v>290</v>
      </c>
    </row>
    <row r="13" spans="1:8" s="9" customFormat="1" ht="18" customHeight="1">
      <c r="A13" s="9" t="s">
        <v>503</v>
      </c>
      <c r="B13" s="141">
        <v>3.27</v>
      </c>
      <c r="C13" s="141">
        <v>17.45</v>
      </c>
      <c r="D13" s="141">
        <v>9.47</v>
      </c>
      <c r="E13" s="141">
        <v>6.41</v>
      </c>
      <c r="F13" s="141">
        <v>0.39</v>
      </c>
      <c r="G13" s="141">
        <v>0.33</v>
      </c>
      <c r="H13" s="141">
        <f>SUM(B13:G13)</f>
        <v>37.31999999999999</v>
      </c>
    </row>
    <row r="14" spans="1:8" s="25" customFormat="1" ht="14.25">
      <c r="A14" s="14" t="s">
        <v>504</v>
      </c>
      <c r="B14" s="142"/>
      <c r="C14" s="142"/>
      <c r="D14" s="142"/>
      <c r="E14" s="142"/>
      <c r="F14" s="142"/>
      <c r="G14" s="142"/>
      <c r="H14" s="142"/>
    </row>
    <row r="15" spans="1:8" s="9" customFormat="1" ht="15">
      <c r="A15" s="9" t="s">
        <v>104</v>
      </c>
      <c r="B15" s="141">
        <v>0.3</v>
      </c>
      <c r="C15" s="141">
        <v>7.53</v>
      </c>
      <c r="D15" s="141">
        <v>1.74</v>
      </c>
      <c r="E15" s="141">
        <v>2.76</v>
      </c>
      <c r="F15" s="141">
        <v>2.32</v>
      </c>
      <c r="G15" s="141">
        <v>0.49</v>
      </c>
      <c r="H15" s="141">
        <f>SUM(B15:G15)</f>
        <v>15.14</v>
      </c>
    </row>
    <row r="16" spans="1:8" s="25" customFormat="1" ht="14.25">
      <c r="A16" s="14" t="s">
        <v>117</v>
      </c>
      <c r="B16" s="142"/>
      <c r="C16" s="142"/>
      <c r="D16" s="142"/>
      <c r="E16" s="142"/>
      <c r="F16" s="142"/>
      <c r="G16" s="142"/>
      <c r="H16" s="142"/>
    </row>
    <row r="17" spans="1:8" s="9" customFormat="1" ht="15">
      <c r="A17" s="9" t="s">
        <v>99</v>
      </c>
      <c r="B17" s="141">
        <v>1.2</v>
      </c>
      <c r="C17" s="141">
        <v>7.78</v>
      </c>
      <c r="D17" s="141">
        <v>1.88</v>
      </c>
      <c r="E17" s="141">
        <v>6.38</v>
      </c>
      <c r="F17" s="141">
        <v>2.78</v>
      </c>
      <c r="G17" s="141">
        <v>4.55</v>
      </c>
      <c r="H17" s="141">
        <f>SUM(B17:G17)</f>
        <v>24.57</v>
      </c>
    </row>
    <row r="18" spans="1:8" s="25" customFormat="1" ht="14.25">
      <c r="A18" s="14" t="s">
        <v>99</v>
      </c>
      <c r="B18" s="142"/>
      <c r="C18" s="142"/>
      <c r="D18" s="142"/>
      <c r="E18" s="142"/>
      <c r="F18" s="142"/>
      <c r="G18" s="142"/>
      <c r="H18" s="142"/>
    </row>
    <row r="19" spans="1:8" s="9" customFormat="1" ht="15">
      <c r="A19" s="9" t="s">
        <v>105</v>
      </c>
      <c r="B19" s="141">
        <v>5.96</v>
      </c>
      <c r="C19" s="141">
        <v>72.96</v>
      </c>
      <c r="D19" s="141">
        <v>31.44</v>
      </c>
      <c r="E19" s="141">
        <v>32.22</v>
      </c>
      <c r="F19" s="141">
        <v>0.12</v>
      </c>
      <c r="G19" s="141">
        <v>9.54</v>
      </c>
      <c r="H19" s="141">
        <f>SUM(B19:G19)</f>
        <v>152.23999999999998</v>
      </c>
    </row>
    <row r="20" spans="1:8" s="25" customFormat="1" ht="14.25">
      <c r="A20" s="14" t="s">
        <v>118</v>
      </c>
      <c r="B20" s="142"/>
      <c r="C20" s="142"/>
      <c r="D20" s="142"/>
      <c r="E20" s="142"/>
      <c r="F20" s="142"/>
      <c r="G20" s="142"/>
      <c r="H20" s="142"/>
    </row>
    <row r="21" spans="1:8" s="9" customFormat="1" ht="15">
      <c r="A21" s="9" t="s">
        <v>400</v>
      </c>
      <c r="B21" s="141">
        <v>0.77</v>
      </c>
      <c r="C21" s="141">
        <v>12.63</v>
      </c>
      <c r="D21" s="141">
        <v>0.2</v>
      </c>
      <c r="E21" s="141">
        <v>3.51</v>
      </c>
      <c r="F21" s="141">
        <v>0.03</v>
      </c>
      <c r="G21" s="141">
        <v>1.04</v>
      </c>
      <c r="H21" s="141">
        <f>SUM(B21:G21)</f>
        <v>18.18</v>
      </c>
    </row>
    <row r="22" spans="1:8" s="25" customFormat="1" ht="14.25">
      <c r="A22" s="14" t="s">
        <v>401</v>
      </c>
      <c r="B22" s="142"/>
      <c r="C22" s="142"/>
      <c r="D22" s="142"/>
      <c r="E22" s="142"/>
      <c r="F22" s="142"/>
      <c r="G22" s="142"/>
      <c r="H22" s="142"/>
    </row>
    <row r="23" spans="1:8" s="9" customFormat="1" ht="15">
      <c r="A23" s="9" t="s">
        <v>402</v>
      </c>
      <c r="B23" s="141">
        <v>0.57</v>
      </c>
      <c r="C23" s="141">
        <v>6.38</v>
      </c>
      <c r="D23" s="141">
        <v>1.04</v>
      </c>
      <c r="E23" s="141">
        <v>1.62</v>
      </c>
      <c r="F23" s="141">
        <v>0</v>
      </c>
      <c r="G23" s="141">
        <v>0.14</v>
      </c>
      <c r="H23" s="141">
        <f>SUM(B23:G23)</f>
        <v>9.75</v>
      </c>
    </row>
    <row r="24" spans="1:8" s="25" customFormat="1" ht="14.25">
      <c r="A24" s="14" t="s">
        <v>403</v>
      </c>
      <c r="B24" s="142"/>
      <c r="C24" s="142"/>
      <c r="D24" s="142"/>
      <c r="E24" s="142"/>
      <c r="F24" s="142"/>
      <c r="G24" s="142"/>
      <c r="H24" s="142"/>
    </row>
    <row r="25" spans="1:8" s="9" customFormat="1" ht="15">
      <c r="A25" s="9" t="s">
        <v>228</v>
      </c>
      <c r="B25" s="141">
        <v>3.72</v>
      </c>
      <c r="C25" s="141">
        <v>57.6</v>
      </c>
      <c r="D25" s="141">
        <v>37.9</v>
      </c>
      <c r="E25" s="141">
        <v>22.44</v>
      </c>
      <c r="F25" s="141">
        <v>0.21</v>
      </c>
      <c r="G25" s="141">
        <v>6.59</v>
      </c>
      <c r="H25" s="141">
        <f>SUM(B25:G25)</f>
        <v>128.45999999999998</v>
      </c>
    </row>
    <row r="26" spans="1:8" s="25" customFormat="1" ht="14.25">
      <c r="A26" s="14" t="s">
        <v>229</v>
      </c>
      <c r="B26" s="142"/>
      <c r="C26" s="142"/>
      <c r="D26" s="142"/>
      <c r="E26" s="142"/>
      <c r="F26" s="142"/>
      <c r="G26" s="142"/>
      <c r="H26" s="142"/>
    </row>
    <row r="27" spans="1:8" s="9" customFormat="1" ht="15">
      <c r="A27" s="9" t="s">
        <v>425</v>
      </c>
      <c r="B27" s="141">
        <v>0.11</v>
      </c>
      <c r="C27" s="141">
        <v>2.12</v>
      </c>
      <c r="D27" s="141">
        <v>0.61</v>
      </c>
      <c r="E27" s="141">
        <v>0.47</v>
      </c>
      <c r="F27" s="141">
        <v>0.02</v>
      </c>
      <c r="G27" s="141">
        <v>0.02</v>
      </c>
      <c r="H27" s="141">
        <f>SUM(B27:G27)</f>
        <v>3.3499999999999996</v>
      </c>
    </row>
    <row r="28" spans="1:8" s="25" customFormat="1" ht="14.25">
      <c r="A28" s="14" t="s">
        <v>426</v>
      </c>
      <c r="B28" s="142"/>
      <c r="C28" s="142"/>
      <c r="D28" s="142"/>
      <c r="E28" s="142"/>
      <c r="F28" s="142"/>
      <c r="G28" s="142"/>
      <c r="H28" s="142"/>
    </row>
    <row r="29" spans="1:8" s="9" customFormat="1" ht="15">
      <c r="A29" s="9" t="s">
        <v>107</v>
      </c>
      <c r="B29" s="141">
        <v>1.45</v>
      </c>
      <c r="C29" s="141">
        <v>16.03</v>
      </c>
      <c r="D29" s="141">
        <v>20.39</v>
      </c>
      <c r="E29" s="141">
        <v>8.14</v>
      </c>
      <c r="F29" s="141">
        <v>2.14</v>
      </c>
      <c r="G29" s="141">
        <v>0.32</v>
      </c>
      <c r="H29" s="141">
        <f>SUM(B29:G29)</f>
        <v>48.470000000000006</v>
      </c>
    </row>
    <row r="30" spans="1:8" s="25" customFormat="1" ht="14.25">
      <c r="A30" s="14" t="s">
        <v>120</v>
      </c>
      <c r="B30" s="142"/>
      <c r="C30" s="142"/>
      <c r="D30" s="142"/>
      <c r="E30" s="142"/>
      <c r="F30" s="142"/>
      <c r="G30" s="142"/>
      <c r="H30" s="142"/>
    </row>
    <row r="31" spans="1:8" s="9" customFormat="1" ht="15">
      <c r="A31" s="9" t="s">
        <v>230</v>
      </c>
      <c r="B31" s="141">
        <v>0.4</v>
      </c>
      <c r="C31" s="141">
        <v>10.09</v>
      </c>
      <c r="D31" s="141">
        <v>0.59</v>
      </c>
      <c r="E31" s="141">
        <v>3.11</v>
      </c>
      <c r="F31" s="141">
        <v>0.08</v>
      </c>
      <c r="G31" s="141">
        <v>1.71</v>
      </c>
      <c r="H31" s="141">
        <f>SUM(B31:G31)</f>
        <v>15.98</v>
      </c>
    </row>
    <row r="32" spans="1:8" s="25" customFormat="1" ht="14.25">
      <c r="A32" s="14" t="s">
        <v>230</v>
      </c>
      <c r="B32" s="142"/>
      <c r="C32" s="142"/>
      <c r="D32" s="142"/>
      <c r="E32" s="142"/>
      <c r="F32" s="142"/>
      <c r="G32" s="142"/>
      <c r="H32" s="142"/>
    </row>
    <row r="33" spans="1:8" s="9" customFormat="1" ht="15">
      <c r="A33" s="9" t="s">
        <v>231</v>
      </c>
      <c r="B33" s="141">
        <v>1.7</v>
      </c>
      <c r="C33" s="141">
        <v>43.86</v>
      </c>
      <c r="D33" s="141">
        <v>10</v>
      </c>
      <c r="E33" s="141">
        <v>15.24</v>
      </c>
      <c r="F33" s="141">
        <v>0.08</v>
      </c>
      <c r="G33" s="141">
        <v>3.43</v>
      </c>
      <c r="H33" s="141">
        <f>SUM(B33:G33)</f>
        <v>74.31</v>
      </c>
    </row>
    <row r="34" spans="1:8" s="14" customFormat="1" ht="14.25">
      <c r="A34" s="14" t="s">
        <v>232</v>
      </c>
      <c r="B34" s="143"/>
      <c r="C34" s="143"/>
      <c r="D34" s="143"/>
      <c r="E34" s="143"/>
      <c r="F34" s="143"/>
      <c r="G34" s="143"/>
      <c r="H34" s="142"/>
    </row>
    <row r="35" spans="1:8" s="9" customFormat="1" ht="15">
      <c r="A35" s="9" t="s">
        <v>108</v>
      </c>
      <c r="B35" s="141">
        <v>7.83</v>
      </c>
      <c r="C35" s="141">
        <v>62.06</v>
      </c>
      <c r="D35" s="141">
        <v>52.37</v>
      </c>
      <c r="E35" s="141">
        <v>27.55</v>
      </c>
      <c r="F35" s="141">
        <v>0</v>
      </c>
      <c r="G35" s="141">
        <v>0.87</v>
      </c>
      <c r="H35" s="141">
        <f>SUM(B35:G35)</f>
        <v>150.68</v>
      </c>
    </row>
    <row r="36" spans="1:8" s="14" customFormat="1" ht="14.25">
      <c r="A36" s="14" t="s">
        <v>121</v>
      </c>
      <c r="B36" s="143"/>
      <c r="C36" s="143"/>
      <c r="D36" s="143"/>
      <c r="E36" s="143"/>
      <c r="F36" s="143"/>
      <c r="G36" s="143"/>
      <c r="H36" s="142"/>
    </row>
    <row r="37" spans="1:8" ht="15">
      <c r="A37" s="5" t="s">
        <v>98</v>
      </c>
      <c r="B37" s="144">
        <v>1.02</v>
      </c>
      <c r="C37" s="144">
        <v>11.9</v>
      </c>
      <c r="D37" s="144">
        <v>0.65</v>
      </c>
      <c r="E37" s="144">
        <v>10.78</v>
      </c>
      <c r="F37" s="144">
        <v>3.78</v>
      </c>
      <c r="G37" s="144">
        <v>4.46</v>
      </c>
      <c r="H37" s="141">
        <f>SUM(B37:G37)</f>
        <v>32.59</v>
      </c>
    </row>
    <row r="38" spans="1:8" s="17" customFormat="1" ht="14.25">
      <c r="A38" s="34" t="s">
        <v>114</v>
      </c>
      <c r="B38" s="145"/>
      <c r="C38" s="145"/>
      <c r="D38" s="145"/>
      <c r="E38" s="145"/>
      <c r="F38" s="145"/>
      <c r="G38" s="145"/>
      <c r="H38" s="142"/>
    </row>
    <row r="39" spans="1:8" ht="15">
      <c r="A39" s="5" t="s">
        <v>106</v>
      </c>
      <c r="B39" s="144">
        <v>10.82</v>
      </c>
      <c r="C39" s="144">
        <v>101.14</v>
      </c>
      <c r="D39" s="144">
        <v>55.69</v>
      </c>
      <c r="E39" s="144">
        <v>40.2</v>
      </c>
      <c r="F39" s="144">
        <v>8.75</v>
      </c>
      <c r="G39" s="144">
        <v>4.74</v>
      </c>
      <c r="H39" s="141">
        <f>SUM(B39:G39)</f>
        <v>221.34000000000003</v>
      </c>
    </row>
    <row r="40" spans="1:8" s="17" customFormat="1" ht="14.25">
      <c r="A40" s="34" t="s">
        <v>119</v>
      </c>
      <c r="B40" s="145"/>
      <c r="C40" s="145"/>
      <c r="D40" s="145"/>
      <c r="E40" s="145"/>
      <c r="F40" s="145"/>
      <c r="G40" s="145"/>
      <c r="H40" s="142"/>
    </row>
    <row r="41" spans="1:8" ht="15">
      <c r="A41" s="5" t="s">
        <v>233</v>
      </c>
      <c r="B41" s="144">
        <v>1.36</v>
      </c>
      <c r="C41" s="144">
        <v>9.39</v>
      </c>
      <c r="D41" s="144">
        <v>4.19</v>
      </c>
      <c r="E41" s="144">
        <v>4.28</v>
      </c>
      <c r="F41" s="144">
        <v>1.04</v>
      </c>
      <c r="G41" s="144">
        <v>2.55</v>
      </c>
      <c r="H41" s="141">
        <f>SUM(B41:G41)</f>
        <v>22.810000000000002</v>
      </c>
    </row>
    <row r="42" spans="1:7" s="27" customFormat="1" ht="14.25">
      <c r="A42" s="16" t="s">
        <v>234</v>
      </c>
      <c r="B42" s="48"/>
      <c r="C42" s="48"/>
      <c r="D42" s="48"/>
      <c r="E42" s="48"/>
      <c r="F42" s="48"/>
      <c r="G42" s="48"/>
    </row>
    <row r="44" s="11" customFormat="1" ht="12.75">
      <c r="A44" s="30" t="s">
        <v>178</v>
      </c>
    </row>
    <row r="45" s="11" customFormat="1" ht="12.75">
      <c r="A45" s="11" t="s">
        <v>74</v>
      </c>
    </row>
  </sheetData>
  <printOptions/>
  <pageMargins left="0.75" right="0.75" top="1" bottom="1" header="0.5" footer="0.5"/>
  <pageSetup horizontalDpi="600" verticalDpi="600" orientation="portrait" paperSize="9" scale="95" r:id="rId2"/>
  <drawing r:id="rId1"/>
</worksheet>
</file>

<file path=xl/worksheets/sheet25.xml><?xml version="1.0" encoding="utf-8"?>
<worksheet xmlns="http://schemas.openxmlformats.org/spreadsheetml/2006/main" xmlns:r="http://schemas.openxmlformats.org/officeDocument/2006/relationships">
  <dimension ref="A8:C40"/>
  <sheetViews>
    <sheetView zoomScale="75" zoomScaleNormal="75" workbookViewId="0" topLeftCell="A1">
      <selection activeCell="G4" sqref="G4"/>
    </sheetView>
  </sheetViews>
  <sheetFormatPr defaultColWidth="9.00390625" defaultRowHeight="12"/>
  <cols>
    <col min="1" max="1" width="26.375" style="5" customWidth="1"/>
    <col min="2" max="2" width="28.75390625" style="5" customWidth="1"/>
    <col min="3" max="3" width="20.75390625" style="5" customWidth="1"/>
    <col min="4" max="4" width="13.00390625" style="5" customWidth="1"/>
    <col min="5" max="16384" width="11.375" style="5" customWidth="1"/>
  </cols>
  <sheetData>
    <row r="1" ht="15"/>
    <row r="2" ht="15"/>
    <row r="3" ht="15"/>
    <row r="4" ht="15"/>
    <row r="8" ht="15.75">
      <c r="A8" s="4" t="s">
        <v>632</v>
      </c>
    </row>
    <row r="9" s="4" customFormat="1" ht="15.75">
      <c r="A9" s="4" t="s">
        <v>235</v>
      </c>
    </row>
    <row r="10" s="4" customFormat="1" ht="15.75">
      <c r="A10" s="102" t="s">
        <v>633</v>
      </c>
    </row>
    <row r="11" s="28" customFormat="1" ht="15">
      <c r="A11" s="28" t="s">
        <v>236</v>
      </c>
    </row>
    <row r="12" s="28" customFormat="1" ht="15">
      <c r="A12" s="28" t="s">
        <v>634</v>
      </c>
    </row>
    <row r="13" spans="2:3" s="7" customFormat="1" ht="15">
      <c r="B13" s="7" t="s">
        <v>237</v>
      </c>
      <c r="C13" s="7" t="s">
        <v>238</v>
      </c>
    </row>
    <row r="14" spans="2:3" s="9" customFormat="1" ht="15">
      <c r="B14" s="9" t="s">
        <v>239</v>
      </c>
      <c r="C14" s="9" t="s">
        <v>240</v>
      </c>
    </row>
    <row r="15" spans="2:3" s="9" customFormat="1" ht="15">
      <c r="B15" s="9" t="s">
        <v>635</v>
      </c>
      <c r="C15" s="9" t="s">
        <v>636</v>
      </c>
    </row>
    <row r="16" spans="2:3" s="8" customFormat="1" ht="15">
      <c r="B16" s="8" t="s">
        <v>241</v>
      </c>
      <c r="C16" s="8" t="s">
        <v>242</v>
      </c>
    </row>
    <row r="17" spans="2:3" s="8" customFormat="1" ht="15">
      <c r="B17" s="8" t="s">
        <v>243</v>
      </c>
      <c r="C17" s="8" t="s">
        <v>244</v>
      </c>
    </row>
    <row r="18" spans="2:3" s="10" customFormat="1" ht="15">
      <c r="B18" s="10" t="s">
        <v>245</v>
      </c>
      <c r="C18" s="10" t="s">
        <v>246</v>
      </c>
    </row>
    <row r="19" spans="1:3" s="9" customFormat="1" ht="15">
      <c r="A19" s="9" t="s">
        <v>394</v>
      </c>
      <c r="B19" s="146">
        <v>24</v>
      </c>
      <c r="C19" s="146">
        <v>16</v>
      </c>
    </row>
    <row r="20" spans="1:3" s="25" customFormat="1" ht="14.25">
      <c r="A20" s="14" t="s">
        <v>395</v>
      </c>
      <c r="B20" s="147"/>
      <c r="C20" s="147"/>
    </row>
    <row r="21" spans="1:3" s="9" customFormat="1" ht="15">
      <c r="A21" s="9" t="s">
        <v>308</v>
      </c>
      <c r="B21" s="148">
        <v>28.4</v>
      </c>
      <c r="C21" s="148">
        <v>36.3</v>
      </c>
    </row>
    <row r="22" spans="1:3" s="25" customFormat="1" ht="14.25">
      <c r="A22" s="14" t="s">
        <v>309</v>
      </c>
      <c r="B22" s="147"/>
      <c r="C22" s="147"/>
    </row>
    <row r="23" spans="1:3" s="9" customFormat="1" ht="15">
      <c r="A23" s="9" t="s">
        <v>247</v>
      </c>
      <c r="B23" s="148">
        <v>19.9</v>
      </c>
      <c r="C23" s="148">
        <v>15.5</v>
      </c>
    </row>
    <row r="24" spans="1:3" s="25" customFormat="1" ht="14.25">
      <c r="A24" s="14" t="s">
        <v>247</v>
      </c>
      <c r="B24" s="147"/>
      <c r="C24" s="147"/>
    </row>
    <row r="25" spans="1:3" s="9" customFormat="1" ht="15">
      <c r="A25" s="9" t="s">
        <v>158</v>
      </c>
      <c r="B25" s="148">
        <v>16.2</v>
      </c>
      <c r="C25" s="148">
        <v>15.5</v>
      </c>
    </row>
    <row r="26" spans="1:3" s="25" customFormat="1" ht="14.25">
      <c r="A26" s="14" t="s">
        <v>159</v>
      </c>
      <c r="B26" s="147"/>
      <c r="C26" s="147"/>
    </row>
    <row r="27" spans="1:3" s="9" customFormat="1" ht="15">
      <c r="A27" s="9" t="s">
        <v>160</v>
      </c>
      <c r="B27" s="148">
        <v>13.4</v>
      </c>
      <c r="C27" s="148">
        <v>9.1</v>
      </c>
    </row>
    <row r="28" spans="1:3" s="25" customFormat="1" ht="14.25">
      <c r="A28" s="14" t="s">
        <v>161</v>
      </c>
      <c r="B28" s="147"/>
      <c r="C28" s="147"/>
    </row>
    <row r="29" spans="1:3" s="9" customFormat="1" ht="15">
      <c r="A29" s="9" t="s">
        <v>248</v>
      </c>
      <c r="B29" s="148">
        <v>5.7</v>
      </c>
      <c r="C29" s="148">
        <v>10.8</v>
      </c>
    </row>
    <row r="30" spans="1:3" s="25" customFormat="1" ht="14.25">
      <c r="A30" s="14" t="s">
        <v>242</v>
      </c>
      <c r="B30" s="147"/>
      <c r="C30" s="147"/>
    </row>
    <row r="31" spans="1:3" s="9" customFormat="1" ht="15">
      <c r="A31" s="9" t="s">
        <v>300</v>
      </c>
      <c r="B31" s="148">
        <f>SUM(B19:B29)</f>
        <v>107.60000000000001</v>
      </c>
      <c r="C31" s="148">
        <f>SUM(C19:C29)</f>
        <v>103.19999999999999</v>
      </c>
    </row>
    <row r="32" s="27" customFormat="1" ht="14.25">
      <c r="A32" s="16" t="s">
        <v>290</v>
      </c>
    </row>
    <row r="34" s="11" customFormat="1" ht="12.75">
      <c r="A34" s="11" t="s">
        <v>707</v>
      </c>
    </row>
    <row r="35" s="11" customFormat="1" ht="12.75">
      <c r="A35" s="3" t="s">
        <v>708</v>
      </c>
    </row>
    <row r="36" s="11" customFormat="1" ht="12.75">
      <c r="A36" s="30" t="s">
        <v>178</v>
      </c>
    </row>
    <row r="37" s="11" customFormat="1" ht="12.75">
      <c r="A37" s="30"/>
    </row>
    <row r="38" s="11" customFormat="1" ht="12.75">
      <c r="A38" s="11" t="s">
        <v>709</v>
      </c>
    </row>
    <row r="39" s="11" customFormat="1" ht="12.75">
      <c r="A39" s="3" t="s">
        <v>710</v>
      </c>
    </row>
    <row r="40" s="11" customFormat="1" ht="12.75">
      <c r="A40" s="11" t="s">
        <v>74</v>
      </c>
    </row>
  </sheetData>
  <printOptions/>
  <pageMargins left="0.75" right="0.75" top="1" bottom="1" header="0.5" footer="0.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8:J112"/>
  <sheetViews>
    <sheetView zoomScale="75" zoomScaleNormal="75" workbookViewId="0" topLeftCell="A1">
      <selection activeCell="F107" sqref="F107"/>
    </sheetView>
  </sheetViews>
  <sheetFormatPr defaultColWidth="9.00390625" defaultRowHeight="12"/>
  <cols>
    <col min="1" max="1" width="36.00390625" style="5" customWidth="1"/>
    <col min="2" max="16384" width="11.375" style="5" customWidth="1"/>
  </cols>
  <sheetData>
    <row r="1" ht="15"/>
    <row r="2" ht="15"/>
    <row r="3" ht="15"/>
    <row r="4" ht="15"/>
    <row r="8" ht="15.75">
      <c r="A8" s="4" t="s">
        <v>637</v>
      </c>
    </row>
    <row r="9" s="4" customFormat="1" ht="15.75">
      <c r="A9" s="4" t="s">
        <v>638</v>
      </c>
    </row>
    <row r="10" s="102" customFormat="1" ht="15">
      <c r="A10" s="102" t="s">
        <v>249</v>
      </c>
    </row>
    <row r="11" s="102" customFormat="1" ht="15">
      <c r="A11" s="102" t="s">
        <v>639</v>
      </c>
    </row>
    <row r="12" spans="2:8" s="7" customFormat="1" ht="15">
      <c r="B12" s="7" t="s">
        <v>250</v>
      </c>
      <c r="D12" s="7" t="s">
        <v>251</v>
      </c>
      <c r="F12" s="7" t="s">
        <v>252</v>
      </c>
      <c r="H12" s="7" t="s">
        <v>253</v>
      </c>
    </row>
    <row r="13" spans="1:8" s="9" customFormat="1" ht="15">
      <c r="A13" s="9" t="s">
        <v>254</v>
      </c>
      <c r="B13" s="9" t="s">
        <v>255</v>
      </c>
      <c r="D13" s="9" t="s">
        <v>256</v>
      </c>
      <c r="F13" s="9" t="s">
        <v>257</v>
      </c>
      <c r="H13" s="9" t="s">
        <v>256</v>
      </c>
    </row>
    <row r="14" s="9" customFormat="1" ht="15">
      <c r="F14" s="9" t="s">
        <v>258</v>
      </c>
    </row>
    <row r="15" spans="2:8" s="8" customFormat="1" ht="15">
      <c r="B15" s="8" t="s">
        <v>259</v>
      </c>
      <c r="D15" s="8" t="s">
        <v>260</v>
      </c>
      <c r="F15" s="8" t="s">
        <v>259</v>
      </c>
      <c r="H15" s="8" t="s">
        <v>261</v>
      </c>
    </row>
    <row r="16" spans="1:8" s="8" customFormat="1" ht="15">
      <c r="A16" s="8" t="s">
        <v>262</v>
      </c>
      <c r="B16" s="8" t="s">
        <v>263</v>
      </c>
      <c r="D16" s="8" t="s">
        <v>264</v>
      </c>
      <c r="F16" s="8" t="s">
        <v>265</v>
      </c>
      <c r="H16" s="8" t="s">
        <v>264</v>
      </c>
    </row>
    <row r="17" s="10" customFormat="1" ht="15">
      <c r="F17" s="10" t="s">
        <v>266</v>
      </c>
    </row>
    <row r="18" spans="1:8" s="9" customFormat="1" ht="15">
      <c r="A18" s="9" t="s">
        <v>267</v>
      </c>
      <c r="B18" s="9">
        <v>125.4</v>
      </c>
      <c r="D18" s="85">
        <v>354.5</v>
      </c>
      <c r="F18" s="71">
        <v>167</v>
      </c>
      <c r="H18" s="9">
        <v>529.4</v>
      </c>
    </row>
    <row r="19" spans="1:6" s="25" customFormat="1" ht="14.25">
      <c r="A19" s="14" t="s">
        <v>267</v>
      </c>
      <c r="C19" s="49"/>
      <c r="E19" s="86"/>
      <c r="F19" s="59"/>
    </row>
    <row r="20" spans="1:8" s="9" customFormat="1" ht="15">
      <c r="A20" s="9" t="s">
        <v>268</v>
      </c>
      <c r="B20" s="9">
        <v>22.2</v>
      </c>
      <c r="C20" s="38"/>
      <c r="D20" s="85">
        <v>111.5</v>
      </c>
      <c r="E20" s="85"/>
      <c r="F20" s="71">
        <v>136</v>
      </c>
      <c r="H20" s="9">
        <v>88.5</v>
      </c>
    </row>
    <row r="21" spans="1:10" s="25" customFormat="1" ht="14.25">
      <c r="A21" s="14" t="s">
        <v>269</v>
      </c>
      <c r="C21" s="50"/>
      <c r="E21" s="86"/>
      <c r="F21" s="59"/>
      <c r="G21" s="87"/>
      <c r="J21" s="87"/>
    </row>
    <row r="22" spans="1:10" s="9" customFormat="1" ht="15">
      <c r="A22" s="9" t="s">
        <v>106</v>
      </c>
      <c r="B22" s="73">
        <v>66</v>
      </c>
      <c r="C22" s="38"/>
      <c r="D22" s="85">
        <v>83.4</v>
      </c>
      <c r="E22" s="85"/>
      <c r="F22" s="149">
        <v>326</v>
      </c>
      <c r="G22" s="43"/>
      <c r="H22" s="9">
        <v>129.8</v>
      </c>
      <c r="J22" s="43"/>
    </row>
    <row r="23" spans="1:10" s="25" customFormat="1" ht="14.25">
      <c r="A23" s="14" t="s">
        <v>119</v>
      </c>
      <c r="C23" s="50"/>
      <c r="E23" s="86"/>
      <c r="F23" s="150"/>
      <c r="G23" s="87"/>
      <c r="J23" s="87"/>
    </row>
    <row r="24" spans="1:10" s="9" customFormat="1" ht="15">
      <c r="A24" s="9" t="s">
        <v>270</v>
      </c>
      <c r="B24" s="73">
        <v>230</v>
      </c>
      <c r="C24" s="38"/>
      <c r="D24" s="85">
        <v>316.9</v>
      </c>
      <c r="E24" s="85"/>
      <c r="F24" s="122" t="s">
        <v>271</v>
      </c>
      <c r="G24" s="88"/>
      <c r="H24" s="9">
        <v>277.5</v>
      </c>
      <c r="J24" s="43"/>
    </row>
    <row r="25" spans="1:10" s="25" customFormat="1" ht="14.25">
      <c r="A25" s="14" t="s">
        <v>272</v>
      </c>
      <c r="C25" s="50"/>
      <c r="E25" s="86"/>
      <c r="G25" s="89"/>
      <c r="J25" s="87"/>
    </row>
    <row r="26" spans="1:10" s="9" customFormat="1" ht="15">
      <c r="A26" s="9" t="s">
        <v>273</v>
      </c>
      <c r="B26" s="9">
        <v>257.8</v>
      </c>
      <c r="C26" s="38"/>
      <c r="D26" s="85">
        <v>975.4</v>
      </c>
      <c r="E26" s="85"/>
      <c r="F26" s="71">
        <v>234</v>
      </c>
      <c r="G26" s="88"/>
      <c r="H26" s="9">
        <v>909.1</v>
      </c>
      <c r="J26" s="43"/>
    </row>
    <row r="27" spans="1:10" s="25" customFormat="1" ht="14.25">
      <c r="A27" s="14" t="s">
        <v>274</v>
      </c>
      <c r="C27" s="50"/>
      <c r="E27" s="86"/>
      <c r="F27" s="59"/>
      <c r="G27" s="89"/>
      <c r="J27" s="87"/>
    </row>
    <row r="28" spans="1:10" s="9" customFormat="1" ht="15">
      <c r="A28" s="9" t="s">
        <v>100</v>
      </c>
      <c r="B28" s="73">
        <v>250</v>
      </c>
      <c r="C28" s="37"/>
      <c r="D28" s="85">
        <v>908.8</v>
      </c>
      <c r="E28" s="85"/>
      <c r="F28" s="71">
        <v>246</v>
      </c>
      <c r="G28" s="43"/>
      <c r="H28" s="9">
        <v>854.9</v>
      </c>
      <c r="J28" s="43"/>
    </row>
    <row r="29" spans="1:10" s="25" customFormat="1" ht="14.25">
      <c r="A29" s="14" t="s">
        <v>100</v>
      </c>
      <c r="C29" s="49"/>
      <c r="E29" s="86"/>
      <c r="F29" s="59"/>
      <c r="G29" s="87"/>
      <c r="J29" s="87"/>
    </row>
    <row r="30" spans="1:10" s="9" customFormat="1" ht="15">
      <c r="A30" s="9" t="s">
        <v>275</v>
      </c>
      <c r="B30" s="9">
        <v>21.8</v>
      </c>
      <c r="C30" s="37"/>
      <c r="D30" s="85">
        <v>55.7</v>
      </c>
      <c r="E30" s="85"/>
      <c r="F30" s="71">
        <v>381</v>
      </c>
      <c r="G30" s="43"/>
      <c r="H30" s="9">
        <v>34.5</v>
      </c>
      <c r="J30" s="43"/>
    </row>
    <row r="31" spans="1:10" s="25" customFormat="1" ht="14.25">
      <c r="A31" s="14" t="s">
        <v>276</v>
      </c>
      <c r="C31" s="50"/>
      <c r="E31" s="86"/>
      <c r="F31" s="59"/>
      <c r="G31" s="87"/>
      <c r="J31" s="87"/>
    </row>
    <row r="32" spans="1:10" s="9" customFormat="1" ht="18">
      <c r="A32" s="9" t="s">
        <v>561</v>
      </c>
      <c r="B32" s="9">
        <v>57.1</v>
      </c>
      <c r="D32" s="85">
        <v>202.3</v>
      </c>
      <c r="F32" s="71">
        <v>246</v>
      </c>
      <c r="G32" s="43"/>
      <c r="H32" s="9">
        <v>148.6</v>
      </c>
      <c r="J32" s="43"/>
    </row>
    <row r="33" spans="1:10" s="25" customFormat="1" ht="16.5">
      <c r="A33" s="14" t="s">
        <v>562</v>
      </c>
      <c r="F33" s="59"/>
      <c r="G33" s="87"/>
      <c r="J33" s="87"/>
    </row>
    <row r="34" spans="1:8" s="9" customFormat="1" ht="15">
      <c r="A34" s="9" t="s">
        <v>277</v>
      </c>
      <c r="B34" s="9">
        <v>292.5</v>
      </c>
      <c r="D34" s="85">
        <v>1554.2</v>
      </c>
      <c r="F34" s="71">
        <v>147</v>
      </c>
      <c r="H34" s="151">
        <v>1570.3</v>
      </c>
    </row>
    <row r="35" spans="1:6" s="25" customFormat="1" ht="14.25">
      <c r="A35" s="14" t="s">
        <v>278</v>
      </c>
      <c r="F35" s="59"/>
    </row>
    <row r="36" spans="1:8" s="9" customFormat="1" ht="15">
      <c r="A36" s="9" t="s">
        <v>279</v>
      </c>
      <c r="B36" s="9">
        <v>114.5</v>
      </c>
      <c r="D36" s="85">
        <v>843.8</v>
      </c>
      <c r="F36" s="71">
        <v>105</v>
      </c>
      <c r="H36" s="9">
        <v>800.9</v>
      </c>
    </row>
    <row r="37" spans="1:6" s="25" customFormat="1" ht="14.25">
      <c r="A37" s="14" t="s">
        <v>437</v>
      </c>
      <c r="F37" s="59"/>
    </row>
    <row r="38" spans="1:8" s="9" customFormat="1" ht="15">
      <c r="A38" s="9" t="s">
        <v>438</v>
      </c>
      <c r="B38" s="9">
        <v>82.1</v>
      </c>
      <c r="D38" s="85">
        <v>258.6</v>
      </c>
      <c r="F38" s="71">
        <v>261</v>
      </c>
      <c r="H38" s="9">
        <v>73.2</v>
      </c>
    </row>
    <row r="39" spans="1:6" s="25" customFormat="1" ht="14.25">
      <c r="A39" s="14" t="s">
        <v>439</v>
      </c>
      <c r="F39" s="59"/>
    </row>
    <row r="40" spans="1:8" s="9" customFormat="1" ht="15">
      <c r="A40" s="9" t="s">
        <v>440</v>
      </c>
      <c r="B40" s="9">
        <v>84.4</v>
      </c>
      <c r="D40" s="85">
        <v>247.8</v>
      </c>
      <c r="F40" s="71">
        <v>246</v>
      </c>
      <c r="H40" s="9">
        <v>266.9</v>
      </c>
    </row>
    <row r="41" spans="1:6" s="25" customFormat="1" ht="14.25">
      <c r="A41" s="14" t="s">
        <v>441</v>
      </c>
      <c r="F41" s="59"/>
    </row>
    <row r="42" spans="1:8" s="9" customFormat="1" ht="15">
      <c r="A42" s="9" t="s">
        <v>442</v>
      </c>
      <c r="B42" s="9">
        <v>984.5</v>
      </c>
      <c r="D42" s="85">
        <v>3458.9</v>
      </c>
      <c r="F42" s="71">
        <v>216</v>
      </c>
      <c r="H42" s="151">
        <v>3469.4</v>
      </c>
    </row>
    <row r="43" s="27" customFormat="1" ht="14.25">
      <c r="A43" s="16" t="s">
        <v>443</v>
      </c>
    </row>
    <row r="46" s="28" customFormat="1" ht="15"/>
    <row r="47" s="28" customFormat="1" ht="15"/>
    <row r="48" spans="2:8" s="7" customFormat="1" ht="15">
      <c r="B48" s="7" t="s">
        <v>250</v>
      </c>
      <c r="D48" s="7" t="s">
        <v>251</v>
      </c>
      <c r="F48" s="7" t="s">
        <v>252</v>
      </c>
      <c r="H48" s="7" t="s">
        <v>444</v>
      </c>
    </row>
    <row r="49" spans="1:8" s="9" customFormat="1" ht="15">
      <c r="A49" s="9" t="s">
        <v>445</v>
      </c>
      <c r="B49" s="9" t="s">
        <v>446</v>
      </c>
      <c r="D49" s="9" t="s">
        <v>447</v>
      </c>
      <c r="F49" s="9" t="s">
        <v>257</v>
      </c>
      <c r="H49" s="9" t="s">
        <v>447</v>
      </c>
    </row>
    <row r="50" s="9" customFormat="1" ht="15">
      <c r="F50" s="9" t="s">
        <v>258</v>
      </c>
    </row>
    <row r="51" spans="2:8" s="8" customFormat="1" ht="15">
      <c r="B51" s="8" t="s">
        <v>259</v>
      </c>
      <c r="D51" s="8" t="s">
        <v>260</v>
      </c>
      <c r="F51" s="8" t="s">
        <v>259</v>
      </c>
      <c r="H51" s="8" t="s">
        <v>448</v>
      </c>
    </row>
    <row r="52" spans="1:8" s="8" customFormat="1" ht="15">
      <c r="A52" s="8" t="s">
        <v>449</v>
      </c>
      <c r="B52" s="8" t="s">
        <v>450</v>
      </c>
      <c r="D52" s="8" t="s">
        <v>451</v>
      </c>
      <c r="F52" s="8" t="s">
        <v>265</v>
      </c>
      <c r="H52" s="8" t="s">
        <v>451</v>
      </c>
    </row>
    <row r="53" s="10" customFormat="1" ht="15">
      <c r="F53" s="10" t="s">
        <v>266</v>
      </c>
    </row>
    <row r="54" spans="1:8" s="9" customFormat="1" ht="15">
      <c r="A54" s="9" t="s">
        <v>453</v>
      </c>
      <c r="B54" s="9">
        <v>4.9</v>
      </c>
      <c r="D54" s="9">
        <v>292.5</v>
      </c>
      <c r="F54" s="71">
        <v>16.1</v>
      </c>
      <c r="H54" s="9">
        <v>470.1</v>
      </c>
    </row>
    <row r="55" spans="1:6" s="25" customFormat="1" ht="14.25">
      <c r="A55" s="14" t="s">
        <v>454</v>
      </c>
      <c r="F55" s="59"/>
    </row>
    <row r="56" spans="1:8" s="9" customFormat="1" ht="15">
      <c r="A56" s="9" t="s">
        <v>270</v>
      </c>
      <c r="B56" s="9">
        <v>56.1</v>
      </c>
      <c r="D56" s="9">
        <v>677.3</v>
      </c>
      <c r="F56" s="71">
        <v>78.5</v>
      </c>
      <c r="H56" s="9">
        <v>548.5</v>
      </c>
    </row>
    <row r="57" spans="1:7" s="25" customFormat="1" ht="14.25">
      <c r="A57" s="14" t="s">
        <v>272</v>
      </c>
      <c r="C57" s="87"/>
      <c r="G57" s="87"/>
    </row>
    <row r="58" spans="1:8" s="9" customFormat="1" ht="15">
      <c r="A58" s="9" t="s">
        <v>455</v>
      </c>
      <c r="B58" s="9">
        <v>55.9</v>
      </c>
      <c r="C58" s="43"/>
      <c r="D58" s="73">
        <v>228</v>
      </c>
      <c r="F58" s="122" t="s">
        <v>456</v>
      </c>
      <c r="G58" s="88"/>
      <c r="H58" s="9">
        <v>201.5</v>
      </c>
    </row>
    <row r="59" spans="1:9" s="25" customFormat="1" ht="14.25">
      <c r="A59" s="14" t="s">
        <v>457</v>
      </c>
      <c r="C59" s="87"/>
      <c r="E59" s="87"/>
      <c r="G59" s="89"/>
      <c r="I59" s="87"/>
    </row>
    <row r="60" spans="1:9" s="9" customFormat="1" ht="15">
      <c r="A60" s="9" t="s">
        <v>273</v>
      </c>
      <c r="B60" s="9">
        <v>7.6</v>
      </c>
      <c r="C60" s="43"/>
      <c r="D60" s="9">
        <v>762.1</v>
      </c>
      <c r="E60" s="43"/>
      <c r="F60" s="71">
        <v>10</v>
      </c>
      <c r="G60" s="88"/>
      <c r="H60" s="9">
        <v>722.5</v>
      </c>
      <c r="I60" s="43"/>
    </row>
    <row r="61" spans="1:9" s="25" customFormat="1" ht="14.25">
      <c r="A61" s="14" t="s">
        <v>274</v>
      </c>
      <c r="C61" s="87"/>
      <c r="E61" s="87"/>
      <c r="F61" s="59"/>
      <c r="G61" s="89"/>
      <c r="I61" s="86"/>
    </row>
    <row r="62" spans="1:9" s="9" customFormat="1" ht="15">
      <c r="A62" s="9" t="s">
        <v>275</v>
      </c>
      <c r="B62" s="9">
        <v>7.2</v>
      </c>
      <c r="C62" s="43"/>
      <c r="D62" s="9">
        <v>100.1</v>
      </c>
      <c r="E62" s="43"/>
      <c r="F62" s="71">
        <v>71.6</v>
      </c>
      <c r="G62" s="88"/>
      <c r="H62" s="73">
        <v>97</v>
      </c>
      <c r="I62" s="43"/>
    </row>
    <row r="63" spans="1:9" s="25" customFormat="1" ht="14.25">
      <c r="A63" s="14" t="s">
        <v>276</v>
      </c>
      <c r="C63" s="87"/>
      <c r="E63" s="87"/>
      <c r="F63" s="59"/>
      <c r="G63" s="87"/>
      <c r="I63" s="87"/>
    </row>
    <row r="64" spans="1:9" s="9" customFormat="1" ht="15">
      <c r="A64" s="9" t="s">
        <v>458</v>
      </c>
      <c r="B64" s="9">
        <v>11.2</v>
      </c>
      <c r="C64" s="43"/>
      <c r="D64" s="73">
        <v>124</v>
      </c>
      <c r="E64" s="43"/>
      <c r="F64" s="71">
        <v>90.2</v>
      </c>
      <c r="G64" s="85"/>
      <c r="H64" s="9">
        <v>60.2</v>
      </c>
      <c r="I64" s="43"/>
    </row>
    <row r="65" spans="1:9" s="25" customFormat="1" ht="14.25">
      <c r="A65" s="14" t="s">
        <v>459</v>
      </c>
      <c r="D65" s="72"/>
      <c r="E65" s="87"/>
      <c r="F65" s="59"/>
      <c r="I65" s="87"/>
    </row>
    <row r="66" spans="1:9" s="9" customFormat="1" ht="15">
      <c r="A66" s="9" t="s">
        <v>460</v>
      </c>
      <c r="B66" s="9">
        <v>12.3</v>
      </c>
      <c r="D66" s="73">
        <v>280</v>
      </c>
      <c r="E66" s="90"/>
      <c r="F66" s="71">
        <v>43.8</v>
      </c>
      <c r="H66" s="9">
        <v>305.1</v>
      </c>
      <c r="I66" s="43"/>
    </row>
    <row r="67" spans="1:6" s="25" customFormat="1" ht="14.25">
      <c r="A67" s="14" t="s">
        <v>461</v>
      </c>
      <c r="D67" s="72"/>
      <c r="F67" s="59"/>
    </row>
    <row r="68" spans="1:8" s="9" customFormat="1" ht="15">
      <c r="A68" s="9" t="s">
        <v>442</v>
      </c>
      <c r="B68" s="9">
        <v>155.1</v>
      </c>
      <c r="D68" s="73">
        <v>2464</v>
      </c>
      <c r="F68" s="71">
        <v>61.9</v>
      </c>
      <c r="H68" s="9">
        <v>2404.9</v>
      </c>
    </row>
    <row r="69" s="25" customFormat="1" ht="14.25">
      <c r="A69" s="14" t="s">
        <v>443</v>
      </c>
    </row>
    <row r="73" s="40" customFormat="1" ht="15">
      <c r="A73" s="39"/>
    </row>
    <row r="74" spans="1:8" s="8" customFormat="1" ht="15">
      <c r="A74" s="41"/>
      <c r="B74" s="9" t="s">
        <v>250</v>
      </c>
      <c r="C74" s="9"/>
      <c r="D74" s="9" t="s">
        <v>251</v>
      </c>
      <c r="E74" s="9"/>
      <c r="F74" s="9" t="s">
        <v>252</v>
      </c>
      <c r="G74" s="9"/>
      <c r="H74" s="9" t="s">
        <v>253</v>
      </c>
    </row>
    <row r="75" spans="1:8" s="9" customFormat="1" ht="15">
      <c r="A75" s="41" t="s">
        <v>462</v>
      </c>
      <c r="B75" s="9" t="s">
        <v>463</v>
      </c>
      <c r="D75" s="9" t="s">
        <v>464</v>
      </c>
      <c r="F75" s="9" t="s">
        <v>257</v>
      </c>
      <c r="H75" s="9" t="s">
        <v>464</v>
      </c>
    </row>
    <row r="76" spans="1:6" s="9" customFormat="1" ht="15">
      <c r="A76" s="41"/>
      <c r="F76" s="9" t="s">
        <v>258</v>
      </c>
    </row>
    <row r="77" spans="1:8" s="9" customFormat="1" ht="15">
      <c r="A77" s="41"/>
      <c r="B77" s="8" t="s">
        <v>259</v>
      </c>
      <c r="C77" s="8"/>
      <c r="D77" s="8" t="s">
        <v>260</v>
      </c>
      <c r="E77" s="8"/>
      <c r="F77" s="8" t="s">
        <v>259</v>
      </c>
      <c r="G77" s="8"/>
      <c r="H77" s="8" t="s">
        <v>448</v>
      </c>
    </row>
    <row r="78" spans="1:8" s="10" customFormat="1" ht="15">
      <c r="A78" s="42" t="s">
        <v>465</v>
      </c>
      <c r="B78" s="10" t="s">
        <v>466</v>
      </c>
      <c r="D78" s="10" t="s">
        <v>467</v>
      </c>
      <c r="F78" s="10" t="s">
        <v>816</v>
      </c>
      <c r="H78" s="10" t="s">
        <v>467</v>
      </c>
    </row>
    <row r="79" s="8" customFormat="1" ht="15">
      <c r="F79" s="8" t="s">
        <v>452</v>
      </c>
    </row>
    <row r="80" spans="1:8" s="8" customFormat="1" ht="15">
      <c r="A80" s="9" t="s">
        <v>453</v>
      </c>
      <c r="B80" s="8">
        <v>18.7</v>
      </c>
      <c r="D80" s="8">
        <v>6.8</v>
      </c>
      <c r="F80" s="129">
        <v>7.8</v>
      </c>
      <c r="H80" s="8">
        <v>16.1</v>
      </c>
    </row>
    <row r="81" spans="1:6" s="25" customFormat="1" ht="14.25">
      <c r="A81" s="14" t="s">
        <v>454</v>
      </c>
      <c r="F81" s="59"/>
    </row>
    <row r="82" spans="1:8" s="9" customFormat="1" ht="15">
      <c r="A82" s="9" t="s">
        <v>270</v>
      </c>
      <c r="B82" s="9">
        <v>65.4</v>
      </c>
      <c r="D82" s="9">
        <v>8.7</v>
      </c>
      <c r="F82" s="71">
        <v>21.1</v>
      </c>
      <c r="H82" s="9">
        <v>3.4</v>
      </c>
    </row>
    <row r="83" spans="1:6" s="25" customFormat="1" ht="14.25">
      <c r="A83" s="14" t="s">
        <v>272</v>
      </c>
      <c r="C83" s="87"/>
      <c r="F83" s="59"/>
    </row>
    <row r="84" spans="1:8" s="9" customFormat="1" ht="15">
      <c r="A84" s="9" t="s">
        <v>455</v>
      </c>
      <c r="B84" s="9">
        <v>685.6</v>
      </c>
      <c r="C84" s="43"/>
      <c r="D84" s="9">
        <v>22.2</v>
      </c>
      <c r="F84" s="71">
        <v>86.8</v>
      </c>
      <c r="G84" s="43"/>
      <c r="H84" s="9">
        <v>4.3</v>
      </c>
    </row>
    <row r="85" spans="1:7" s="25" customFormat="1" ht="14.25">
      <c r="A85" s="14" t="s">
        <v>468</v>
      </c>
      <c r="C85" s="87"/>
      <c r="E85" s="86"/>
      <c r="F85" s="59"/>
      <c r="G85" s="87"/>
    </row>
    <row r="86" spans="1:8" s="9" customFormat="1" ht="15">
      <c r="A86" s="9" t="s">
        <v>273</v>
      </c>
      <c r="B86" s="9">
        <v>63.9</v>
      </c>
      <c r="C86" s="43"/>
      <c r="D86" s="9">
        <v>14</v>
      </c>
      <c r="E86" s="85"/>
      <c r="F86" s="71">
        <v>13.5</v>
      </c>
      <c r="G86" s="43"/>
      <c r="H86" s="9">
        <v>23.4</v>
      </c>
    </row>
    <row r="87" spans="1:9" s="25" customFormat="1" ht="14.25">
      <c r="A87" s="14" t="s">
        <v>274</v>
      </c>
      <c r="C87" s="87"/>
      <c r="E87" s="86"/>
      <c r="F87" s="59"/>
      <c r="G87" s="87"/>
      <c r="I87" s="87"/>
    </row>
    <row r="88" spans="1:9" s="9" customFormat="1" ht="15">
      <c r="A88" s="9" t="s">
        <v>275</v>
      </c>
      <c r="B88" s="73">
        <v>96</v>
      </c>
      <c r="C88" s="43"/>
      <c r="D88" s="9">
        <v>7</v>
      </c>
      <c r="E88" s="43"/>
      <c r="F88" s="71">
        <v>38.8</v>
      </c>
      <c r="G88" s="43"/>
      <c r="H88" s="9">
        <v>4.7</v>
      </c>
      <c r="I88" s="85"/>
    </row>
    <row r="89" spans="1:9" s="25" customFormat="1" ht="14.25">
      <c r="A89" s="14" t="s">
        <v>276</v>
      </c>
      <c r="C89" s="86"/>
      <c r="E89" s="87"/>
      <c r="F89" s="59"/>
      <c r="G89" s="87"/>
      <c r="I89" s="86"/>
    </row>
    <row r="90" spans="1:9" s="9" customFormat="1" ht="15">
      <c r="A90" s="9" t="s">
        <v>458</v>
      </c>
      <c r="B90" s="9">
        <v>76.7</v>
      </c>
      <c r="C90" s="85"/>
      <c r="D90" s="9">
        <v>7.8</v>
      </c>
      <c r="E90" s="43"/>
      <c r="F90" s="71">
        <v>27.4</v>
      </c>
      <c r="G90" s="85"/>
      <c r="H90" s="9">
        <v>2.5</v>
      </c>
      <c r="I90" s="43"/>
    </row>
    <row r="91" spans="1:9" s="25" customFormat="1" ht="14.25">
      <c r="A91" s="14" t="s">
        <v>459</v>
      </c>
      <c r="C91" s="91"/>
      <c r="E91" s="87"/>
      <c r="F91" s="59"/>
      <c r="G91" s="87"/>
      <c r="I91" s="87"/>
    </row>
    <row r="92" spans="1:9" s="9" customFormat="1" ht="15">
      <c r="A92" s="9" t="s">
        <v>469</v>
      </c>
      <c r="B92" s="9">
        <v>19.8</v>
      </c>
      <c r="C92" s="43"/>
      <c r="D92" s="9">
        <v>4.6</v>
      </c>
      <c r="E92" s="43"/>
      <c r="F92" s="71">
        <v>12.1</v>
      </c>
      <c r="G92" s="43"/>
      <c r="H92" s="9">
        <v>15.9</v>
      </c>
      <c r="I92" s="43"/>
    </row>
    <row r="93" spans="1:9" s="25" customFormat="1" ht="14.25">
      <c r="A93" s="14" t="s">
        <v>470</v>
      </c>
      <c r="E93" s="87"/>
      <c r="F93" s="59"/>
      <c r="G93" s="87"/>
      <c r="I93" s="87"/>
    </row>
    <row r="94" spans="1:9" s="9" customFormat="1" ht="15">
      <c r="A94" s="9" t="s">
        <v>279</v>
      </c>
      <c r="B94" s="73">
        <v>24</v>
      </c>
      <c r="D94" s="9">
        <v>3.3</v>
      </c>
      <c r="E94" s="43"/>
      <c r="F94" s="71">
        <v>19.9</v>
      </c>
      <c r="H94" s="73">
        <v>5</v>
      </c>
      <c r="I94" s="43"/>
    </row>
    <row r="95" spans="1:9" s="25" customFormat="1" ht="14.25">
      <c r="A95" s="14" t="s">
        <v>437</v>
      </c>
      <c r="F95" s="59"/>
      <c r="I95" s="87"/>
    </row>
    <row r="96" spans="1:8" s="9" customFormat="1" ht="15">
      <c r="A96" s="9" t="s">
        <v>442</v>
      </c>
      <c r="B96" s="73">
        <v>1050</v>
      </c>
      <c r="D96" s="9">
        <v>74.5</v>
      </c>
      <c r="F96" s="71">
        <v>40.3</v>
      </c>
      <c r="H96" s="9">
        <v>75.3</v>
      </c>
    </row>
    <row r="97" spans="1:8" s="25" customFormat="1" ht="14.25">
      <c r="A97" s="14" t="s">
        <v>443</v>
      </c>
      <c r="D97" s="92"/>
      <c r="F97" s="59"/>
      <c r="H97" s="92"/>
    </row>
    <row r="98" spans="1:8" s="9" customFormat="1" ht="15">
      <c r="A98" s="9" t="s">
        <v>471</v>
      </c>
      <c r="B98" s="9">
        <v>818.8</v>
      </c>
      <c r="D98" s="9">
        <v>30.2</v>
      </c>
      <c r="F98" s="71">
        <v>76.6</v>
      </c>
      <c r="H98" s="9">
        <v>47.5</v>
      </c>
    </row>
    <row r="99" s="27" customFormat="1" ht="14.25">
      <c r="A99" s="16" t="s">
        <v>472</v>
      </c>
    </row>
    <row r="101" spans="1:6" s="11" customFormat="1" ht="12.75">
      <c r="A101" s="67" t="s">
        <v>518</v>
      </c>
      <c r="B101" s="67"/>
      <c r="C101" s="67"/>
      <c r="D101" s="67"/>
      <c r="E101" s="67"/>
      <c r="F101" s="67"/>
    </row>
    <row r="102" spans="1:6" s="11" customFormat="1" ht="12.75">
      <c r="A102" s="67" t="s">
        <v>519</v>
      </c>
      <c r="B102" s="67"/>
      <c r="C102" s="67"/>
      <c r="D102" s="67"/>
      <c r="E102" s="67"/>
      <c r="F102" s="67"/>
    </row>
    <row r="103" spans="1:6" s="11" customFormat="1" ht="12.75">
      <c r="A103" s="64" t="s">
        <v>520</v>
      </c>
      <c r="B103" s="67"/>
      <c r="C103" s="67"/>
      <c r="D103" s="67"/>
      <c r="E103" s="67"/>
      <c r="F103" s="67"/>
    </row>
    <row r="104" spans="1:6" s="11" customFormat="1" ht="12.75">
      <c r="A104" s="67" t="s">
        <v>804</v>
      </c>
      <c r="B104" s="67"/>
      <c r="C104" s="67"/>
      <c r="D104" s="67"/>
      <c r="E104" s="67"/>
      <c r="F104" s="67"/>
    </row>
    <row r="106" spans="1:6" s="11" customFormat="1" ht="16.5" customHeight="1">
      <c r="A106" s="64"/>
      <c r="B106" s="32"/>
      <c r="C106" s="32"/>
      <c r="D106" s="32"/>
      <c r="E106" s="32"/>
      <c r="F106" s="32"/>
    </row>
    <row r="107" spans="1:6" s="11" customFormat="1" ht="12.75">
      <c r="A107" s="67" t="s">
        <v>534</v>
      </c>
      <c r="B107" s="67"/>
      <c r="C107" s="67"/>
      <c r="D107" s="67"/>
      <c r="E107" s="67"/>
      <c r="F107" s="67"/>
    </row>
    <row r="108" spans="1:6" s="11" customFormat="1" ht="12.75">
      <c r="A108" s="67" t="s">
        <v>640</v>
      </c>
      <c r="B108" s="67"/>
      <c r="C108" s="67"/>
      <c r="D108" s="67"/>
      <c r="E108" s="67"/>
      <c r="F108" s="67"/>
    </row>
    <row r="109" spans="1:6" s="11" customFormat="1" ht="18" customHeight="1">
      <c r="A109" s="64" t="s">
        <v>535</v>
      </c>
      <c r="B109" s="32"/>
      <c r="C109" s="32"/>
      <c r="D109" s="32"/>
      <c r="E109" s="32"/>
      <c r="F109" s="32"/>
    </row>
    <row r="110" spans="1:6" s="11" customFormat="1" ht="17.25" customHeight="1">
      <c r="A110" s="67" t="s">
        <v>805</v>
      </c>
      <c r="B110" s="32"/>
      <c r="C110" s="32"/>
      <c r="D110" s="32"/>
      <c r="E110" s="32"/>
      <c r="F110" s="32"/>
    </row>
    <row r="111" spans="2:6" s="11" customFormat="1" ht="12.75">
      <c r="B111" s="67"/>
      <c r="C111" s="67"/>
      <c r="D111" s="67"/>
      <c r="E111" s="67"/>
      <c r="F111" s="67"/>
    </row>
    <row r="112" spans="2:6" s="11" customFormat="1" ht="12.75">
      <c r="B112" s="67"/>
      <c r="C112" s="67"/>
      <c r="D112" s="69"/>
      <c r="E112" s="69"/>
      <c r="F112" s="67"/>
    </row>
  </sheetData>
  <printOptions/>
  <pageMargins left="0.75" right="0.75" top="1" bottom="1" header="0.5" footer="0.5"/>
  <pageSetup horizontalDpi="600" verticalDpi="600" orientation="portrait" paperSize="9" scale="48" r:id="rId2"/>
  <drawing r:id="rId1"/>
</worksheet>
</file>

<file path=xl/worksheets/sheet27.xml><?xml version="1.0" encoding="utf-8"?>
<worksheet xmlns="http://schemas.openxmlformats.org/spreadsheetml/2006/main" xmlns:r="http://schemas.openxmlformats.org/officeDocument/2006/relationships">
  <dimension ref="A8:H102"/>
  <sheetViews>
    <sheetView zoomScale="75" zoomScaleNormal="75" workbookViewId="0" topLeftCell="A1">
      <selection activeCell="H24" sqref="H24"/>
    </sheetView>
  </sheetViews>
  <sheetFormatPr defaultColWidth="9.00390625" defaultRowHeight="12"/>
  <cols>
    <col min="1" max="1" width="28.625" style="9" customWidth="1"/>
    <col min="2" max="16384" width="11.375" style="9" customWidth="1"/>
  </cols>
  <sheetData>
    <row r="1" ht="15"/>
    <row r="2" ht="15"/>
    <row r="3" ht="15"/>
    <row r="4" ht="15"/>
    <row r="8" spans="1:3" ht="15.75">
      <c r="A8" s="4" t="s">
        <v>641</v>
      </c>
      <c r="B8" s="5"/>
      <c r="C8" s="5"/>
    </row>
    <row r="9" spans="1:3" s="23" customFormat="1" ht="15.75">
      <c r="A9" s="4" t="s">
        <v>473</v>
      </c>
      <c r="B9" s="4"/>
      <c r="C9" s="4"/>
    </row>
    <row r="10" spans="1:3" s="103" customFormat="1" ht="15">
      <c r="A10" s="102" t="s">
        <v>474</v>
      </c>
      <c r="B10" s="102"/>
      <c r="C10" s="102"/>
    </row>
    <row r="11" spans="1:3" s="8" customFormat="1" ht="15">
      <c r="A11" s="46"/>
      <c r="B11" s="46">
        <v>1999</v>
      </c>
      <c r="C11" s="46"/>
    </row>
    <row r="12" spans="1:3" ht="15">
      <c r="A12" s="7" t="s">
        <v>475</v>
      </c>
      <c r="B12" s="140">
        <v>1.6</v>
      </c>
      <c r="C12" s="7"/>
    </row>
    <row r="13" s="25" customFormat="1" ht="14.25">
      <c r="A13" s="25" t="s">
        <v>476</v>
      </c>
    </row>
    <row r="14" spans="1:2" ht="15">
      <c r="A14" s="9" t="s">
        <v>477</v>
      </c>
      <c r="B14" s="9">
        <v>3.83</v>
      </c>
    </row>
    <row r="15" spans="1:4" s="14" customFormat="1" ht="14.25">
      <c r="A15" s="14" t="s">
        <v>477</v>
      </c>
      <c r="D15" s="83"/>
    </row>
    <row r="16" spans="1:4" s="8" customFormat="1" ht="17.25">
      <c r="A16" s="8" t="s">
        <v>563</v>
      </c>
      <c r="B16" s="8">
        <v>5.47</v>
      </c>
      <c r="D16" s="84"/>
    </row>
    <row r="17" spans="1:4" s="14" customFormat="1" ht="16.5">
      <c r="A17" s="14" t="s">
        <v>564</v>
      </c>
      <c r="D17" s="83"/>
    </row>
    <row r="18" spans="1:4" ht="15">
      <c r="A18" s="9" t="s">
        <v>478</v>
      </c>
      <c r="B18" s="9">
        <v>2.14</v>
      </c>
      <c r="D18" s="84"/>
    </row>
    <row r="19" spans="1:4" s="25" customFormat="1" ht="14.25">
      <c r="A19" s="14" t="s">
        <v>479</v>
      </c>
      <c r="D19" s="83"/>
    </row>
    <row r="20" spans="1:4" ht="18">
      <c r="A20" s="9" t="s">
        <v>565</v>
      </c>
      <c r="B20" s="9">
        <v>3.11</v>
      </c>
      <c r="D20" s="84"/>
    </row>
    <row r="21" spans="1:4" s="25" customFormat="1" ht="16.5">
      <c r="A21" s="14" t="s">
        <v>566</v>
      </c>
      <c r="D21" s="83"/>
    </row>
    <row r="22" spans="1:4" ht="15">
      <c r="A22" s="9" t="s">
        <v>458</v>
      </c>
      <c r="B22" s="9">
        <v>0.64</v>
      </c>
      <c r="D22" s="84"/>
    </row>
    <row r="23" spans="1:4" s="25" customFormat="1" ht="14.25">
      <c r="A23" s="14" t="s">
        <v>459</v>
      </c>
      <c r="D23" s="83"/>
    </row>
    <row r="24" spans="1:2" ht="15">
      <c r="A24" s="9" t="s">
        <v>480</v>
      </c>
      <c r="B24" s="9">
        <v>2.17</v>
      </c>
    </row>
    <row r="25" s="25" customFormat="1" ht="14.25">
      <c r="A25" s="14" t="s">
        <v>481</v>
      </c>
    </row>
    <row r="26" spans="1:2" ht="15">
      <c r="A26" s="9" t="s">
        <v>482</v>
      </c>
      <c r="B26" s="9">
        <v>0.69</v>
      </c>
    </row>
    <row r="27" s="25" customFormat="1" ht="14.25">
      <c r="A27" s="14" t="s">
        <v>483</v>
      </c>
    </row>
    <row r="28" spans="1:2" ht="15">
      <c r="A28" s="9" t="s">
        <v>275</v>
      </c>
      <c r="B28" s="152">
        <v>1.1</v>
      </c>
    </row>
    <row r="29" spans="1:2" s="25" customFormat="1" ht="14.25">
      <c r="A29" s="16" t="s">
        <v>484</v>
      </c>
      <c r="B29" s="27"/>
    </row>
    <row r="32" ht="15">
      <c r="A32" s="30" t="s">
        <v>806</v>
      </c>
    </row>
    <row r="33" ht="15">
      <c r="A33" s="30" t="s">
        <v>532</v>
      </c>
    </row>
    <row r="34" ht="15">
      <c r="A34" s="30" t="s">
        <v>178</v>
      </c>
    </row>
    <row r="36" ht="15">
      <c r="A36" s="30" t="s">
        <v>536</v>
      </c>
    </row>
    <row r="37" spans="1:8" ht="15">
      <c r="A37" s="30" t="s">
        <v>13</v>
      </c>
      <c r="D37" s="47"/>
      <c r="H37" s="47"/>
    </row>
    <row r="38" ht="15">
      <c r="A38" s="30" t="s">
        <v>14</v>
      </c>
    </row>
    <row r="39" ht="15">
      <c r="A39" s="11" t="s">
        <v>74</v>
      </c>
    </row>
    <row r="40" ht="15">
      <c r="A40" s="8"/>
    </row>
    <row r="42" ht="15">
      <c r="A42" s="8"/>
    </row>
    <row r="44" ht="15">
      <c r="A44" s="8"/>
    </row>
    <row r="45" spans="4:8" ht="15">
      <c r="D45" s="47"/>
      <c r="H45" s="47"/>
    </row>
    <row r="46" ht="15">
      <c r="A46" s="8"/>
    </row>
    <row r="49" s="8" customFormat="1" ht="15"/>
    <row r="50" s="8" customFormat="1" ht="15"/>
    <row r="54" s="8" customFormat="1" ht="15"/>
    <row r="55" s="8" customFormat="1" ht="15"/>
    <row r="56" s="8" customFormat="1" ht="15"/>
    <row r="58" ht="15">
      <c r="A58" s="8"/>
    </row>
    <row r="60" ht="15">
      <c r="A60" s="8"/>
    </row>
    <row r="62" ht="15">
      <c r="A62" s="8"/>
    </row>
    <row r="64" ht="15">
      <c r="A64" s="8"/>
    </row>
    <row r="66" ht="15">
      <c r="A66" s="8"/>
    </row>
    <row r="68" ht="15">
      <c r="A68" s="8"/>
    </row>
    <row r="70" ht="15">
      <c r="A70" s="8"/>
    </row>
    <row r="72" ht="15">
      <c r="A72" s="8"/>
    </row>
    <row r="76" s="8" customFormat="1" ht="15"/>
    <row r="77" s="8" customFormat="1" ht="15"/>
    <row r="81" s="8" customFormat="1" ht="15"/>
    <row r="82" s="8" customFormat="1" ht="15"/>
    <row r="83" s="8" customFormat="1" ht="15">
      <c r="A83" s="9"/>
    </row>
    <row r="84" ht="15">
      <c r="A84" s="8"/>
    </row>
    <row r="86" ht="15">
      <c r="A86" s="8"/>
    </row>
    <row r="88" ht="15">
      <c r="A88" s="8"/>
    </row>
    <row r="90" ht="15">
      <c r="A90" s="8"/>
    </row>
    <row r="92" ht="15">
      <c r="A92" s="8"/>
    </row>
    <row r="94" ht="15">
      <c r="A94" s="8"/>
    </row>
    <row r="96" ht="15">
      <c r="A96" s="8"/>
    </row>
    <row r="98" ht="15">
      <c r="A98" s="8"/>
    </row>
    <row r="100" spans="1:8" ht="15">
      <c r="A100" s="8"/>
      <c r="D100" s="47"/>
      <c r="H100" s="47"/>
    </row>
    <row r="102" ht="15">
      <c r="A102" s="8"/>
    </row>
  </sheetData>
  <printOptions/>
  <pageMargins left="0.75" right="0.75" top="1" bottom="1" header="0.5" footer="0.5"/>
  <pageSetup horizontalDpi="600" verticalDpi="600" orientation="landscape" paperSize="9" scale="87" r:id="rId2"/>
  <colBreaks count="1" manualBreakCount="1">
    <brk id="13" max="65535" man="1"/>
  </colBreaks>
  <drawing r:id="rId1"/>
</worksheet>
</file>

<file path=xl/worksheets/sheet28.xml><?xml version="1.0" encoding="utf-8"?>
<worksheet xmlns="http://schemas.openxmlformats.org/spreadsheetml/2006/main" xmlns:r="http://schemas.openxmlformats.org/officeDocument/2006/relationships">
  <dimension ref="A8:AL34"/>
  <sheetViews>
    <sheetView zoomScale="75" zoomScaleNormal="75" workbookViewId="0" topLeftCell="A1">
      <selection activeCell="E8" sqref="E8"/>
    </sheetView>
  </sheetViews>
  <sheetFormatPr defaultColWidth="9.00390625" defaultRowHeight="12"/>
  <cols>
    <col min="1" max="1" width="29.75390625" style="5" customWidth="1"/>
    <col min="2" max="16384" width="11.375" style="5" customWidth="1"/>
  </cols>
  <sheetData>
    <row r="1" ht="15"/>
    <row r="2" ht="15"/>
    <row r="3" ht="15"/>
    <row r="4" ht="15"/>
    <row r="8" ht="15.75">
      <c r="A8" s="4" t="s">
        <v>642</v>
      </c>
    </row>
    <row r="9" s="4" customFormat="1" ht="15.75">
      <c r="A9" s="4" t="s">
        <v>643</v>
      </c>
    </row>
    <row r="10" s="4" customFormat="1" ht="15.75">
      <c r="A10" s="102" t="s">
        <v>644</v>
      </c>
    </row>
    <row r="11" spans="2:38" s="6" customFormat="1" ht="15.75">
      <c r="B11" s="6">
        <v>1965</v>
      </c>
      <c r="C11" s="6">
        <v>1966</v>
      </c>
      <c r="D11" s="6">
        <v>1967</v>
      </c>
      <c r="E11" s="6">
        <v>1968</v>
      </c>
      <c r="F11" s="6">
        <v>1969</v>
      </c>
      <c r="G11" s="6">
        <v>1970</v>
      </c>
      <c r="H11" s="6">
        <v>1971</v>
      </c>
      <c r="I11" s="6">
        <v>1972</v>
      </c>
      <c r="J11" s="6">
        <v>1973</v>
      </c>
      <c r="K11" s="6">
        <v>1974</v>
      </c>
      <c r="L11" s="6">
        <v>1975</v>
      </c>
      <c r="M11" s="6">
        <v>1976</v>
      </c>
      <c r="N11" s="6">
        <v>1977</v>
      </c>
      <c r="O11" s="6">
        <v>1978</v>
      </c>
      <c r="P11" s="6">
        <v>1979</v>
      </c>
      <c r="Q11" s="6">
        <v>1980</v>
      </c>
      <c r="R11" s="6">
        <v>1981</v>
      </c>
      <c r="S11" s="6">
        <v>1982</v>
      </c>
      <c r="T11" s="6">
        <v>1983</v>
      </c>
      <c r="U11" s="6">
        <v>1984</v>
      </c>
      <c r="V11" s="6">
        <v>1985</v>
      </c>
      <c r="W11" s="6">
        <v>1986</v>
      </c>
      <c r="X11" s="6">
        <v>1987</v>
      </c>
      <c r="Y11" s="6">
        <v>1988</v>
      </c>
      <c r="Z11" s="6">
        <v>1989</v>
      </c>
      <c r="AA11" s="6">
        <v>1990</v>
      </c>
      <c r="AB11" s="6">
        <v>1991</v>
      </c>
      <c r="AC11" s="6">
        <v>1992</v>
      </c>
      <c r="AD11" s="6">
        <v>1993</v>
      </c>
      <c r="AE11" s="6">
        <v>1994</v>
      </c>
      <c r="AF11" s="6">
        <v>1995</v>
      </c>
      <c r="AG11" s="6">
        <v>1996</v>
      </c>
      <c r="AH11" s="6">
        <v>1997</v>
      </c>
      <c r="AI11" s="6">
        <v>1998</v>
      </c>
      <c r="AJ11" s="6">
        <v>1999</v>
      </c>
      <c r="AK11" s="6">
        <v>2000</v>
      </c>
      <c r="AL11" s="6">
        <v>2001</v>
      </c>
    </row>
    <row r="12" spans="1:38" s="7" customFormat="1" ht="15">
      <c r="A12" s="7" t="s">
        <v>485</v>
      </c>
      <c r="B12" s="71">
        <v>1528.3</v>
      </c>
      <c r="C12" s="71">
        <v>1644.9</v>
      </c>
      <c r="D12" s="71">
        <v>1762.2</v>
      </c>
      <c r="E12" s="71">
        <v>1911.3</v>
      </c>
      <c r="F12" s="71">
        <v>2075</v>
      </c>
      <c r="G12" s="71">
        <v>2253.1</v>
      </c>
      <c r="H12" s="71">
        <v>2375.4</v>
      </c>
      <c r="I12" s="71">
        <v>2554.6</v>
      </c>
      <c r="J12" s="71">
        <v>2752.5</v>
      </c>
      <c r="K12" s="71">
        <v>2708.6</v>
      </c>
      <c r="L12" s="71">
        <v>2676.6</v>
      </c>
      <c r="M12" s="71">
        <v>2851.2</v>
      </c>
      <c r="N12" s="71">
        <v>2945.6</v>
      </c>
      <c r="O12" s="71">
        <v>3056.8</v>
      </c>
      <c r="P12" s="71">
        <v>3104.6</v>
      </c>
      <c r="Q12" s="71">
        <v>2975.1</v>
      </c>
      <c r="R12" s="71">
        <v>2870.6</v>
      </c>
      <c r="S12" s="71">
        <v>2778.2</v>
      </c>
      <c r="T12" s="71">
        <v>2762.9</v>
      </c>
      <c r="U12" s="71">
        <v>2814.6</v>
      </c>
      <c r="V12" s="71">
        <v>2802.5</v>
      </c>
      <c r="W12" s="71">
        <v>2892</v>
      </c>
      <c r="X12" s="71">
        <v>2949</v>
      </c>
      <c r="Y12" s="71">
        <v>3039.1</v>
      </c>
      <c r="Z12" s="71">
        <v>3087.8</v>
      </c>
      <c r="AA12" s="71">
        <v>3140.1</v>
      </c>
      <c r="AB12" s="71">
        <v>3137.6</v>
      </c>
      <c r="AC12" s="71">
        <v>3170.3</v>
      </c>
      <c r="AD12" s="71">
        <v>3140.8</v>
      </c>
      <c r="AE12" s="71">
        <v>3199.6</v>
      </c>
      <c r="AF12" s="71">
        <v>3246.8</v>
      </c>
      <c r="AG12" s="71">
        <v>3322.8</v>
      </c>
      <c r="AH12" s="71">
        <v>3395.6</v>
      </c>
      <c r="AI12" s="71">
        <v>3410.1</v>
      </c>
      <c r="AJ12" s="71">
        <v>3480.8</v>
      </c>
      <c r="AK12" s="71">
        <v>3519</v>
      </c>
      <c r="AL12" s="71">
        <v>3510.6</v>
      </c>
    </row>
    <row r="13" s="14" customFormat="1" ht="14.25">
      <c r="A13" s="14" t="s">
        <v>486</v>
      </c>
    </row>
    <row r="14" spans="1:38" s="9" customFormat="1" ht="15">
      <c r="A14" s="9" t="s">
        <v>365</v>
      </c>
      <c r="B14" s="9">
        <v>632</v>
      </c>
      <c r="C14" s="71">
        <v>686.4</v>
      </c>
      <c r="D14" s="71">
        <v>733.7</v>
      </c>
      <c r="E14" s="71">
        <v>797.9</v>
      </c>
      <c r="F14" s="71">
        <v>875.9</v>
      </c>
      <c r="G14" s="71">
        <v>923.8</v>
      </c>
      <c r="H14" s="71">
        <v>988.1</v>
      </c>
      <c r="I14" s="71">
        <v>1031.7</v>
      </c>
      <c r="J14" s="71">
        <v>1058.6</v>
      </c>
      <c r="K14" s="71">
        <v>1081.8</v>
      </c>
      <c r="L14" s="71">
        <v>1074.9</v>
      </c>
      <c r="M14" s="71">
        <v>1138.1</v>
      </c>
      <c r="N14" s="71">
        <v>1169.4</v>
      </c>
      <c r="O14" s="71">
        <v>1216.4</v>
      </c>
      <c r="P14" s="71">
        <v>1294.5</v>
      </c>
      <c r="Q14" s="71">
        <v>1304</v>
      </c>
      <c r="R14" s="71">
        <v>1317.5</v>
      </c>
      <c r="S14" s="71">
        <v>1322</v>
      </c>
      <c r="T14" s="71">
        <v>1340.2</v>
      </c>
      <c r="U14" s="71">
        <v>1451.3</v>
      </c>
      <c r="V14" s="71">
        <v>1492.5</v>
      </c>
      <c r="W14" s="71">
        <v>1504.4</v>
      </c>
      <c r="X14" s="71">
        <v>1583</v>
      </c>
      <c r="Y14" s="71">
        <v>1662.6</v>
      </c>
      <c r="Z14" s="71">
        <v>1737.3</v>
      </c>
      <c r="AA14" s="71">
        <v>1773.8</v>
      </c>
      <c r="AB14" s="71">
        <v>1806.4</v>
      </c>
      <c r="AC14" s="71">
        <v>1809.8</v>
      </c>
      <c r="AD14" s="71">
        <v>1848.9</v>
      </c>
      <c r="AE14" s="71">
        <v>1857.5</v>
      </c>
      <c r="AF14" s="71">
        <v>1913.5</v>
      </c>
      <c r="AG14" s="71">
        <v>2004</v>
      </c>
      <c r="AH14" s="71">
        <v>1992</v>
      </c>
      <c r="AI14" s="71">
        <v>2016.9</v>
      </c>
      <c r="AJ14" s="71">
        <v>2069.2</v>
      </c>
      <c r="AK14" s="71">
        <v>2157.5</v>
      </c>
      <c r="AL14" s="71">
        <v>2164.3</v>
      </c>
    </row>
    <row r="15" s="14" customFormat="1" ht="14.25">
      <c r="A15" s="14" t="s">
        <v>366</v>
      </c>
    </row>
    <row r="16" spans="1:38" s="9" customFormat="1" ht="15">
      <c r="A16" s="9" t="s">
        <v>394</v>
      </c>
      <c r="B16" s="71">
        <v>1485.8</v>
      </c>
      <c r="C16" s="71">
        <v>1511.6</v>
      </c>
      <c r="D16" s="71">
        <v>1448.8</v>
      </c>
      <c r="E16" s="71">
        <v>1513.7</v>
      </c>
      <c r="F16" s="71">
        <v>1540.2</v>
      </c>
      <c r="G16" s="71">
        <v>1553.3</v>
      </c>
      <c r="H16" s="71">
        <v>1538</v>
      </c>
      <c r="I16" s="71">
        <v>1540.7</v>
      </c>
      <c r="J16" s="71">
        <v>1579</v>
      </c>
      <c r="K16" s="71">
        <v>1592.8</v>
      </c>
      <c r="L16" s="71">
        <v>1613.6</v>
      </c>
      <c r="M16" s="71">
        <v>1681.6</v>
      </c>
      <c r="N16" s="71">
        <v>1726.6</v>
      </c>
      <c r="O16" s="71">
        <v>1744.8</v>
      </c>
      <c r="P16" s="71">
        <v>1834.8</v>
      </c>
      <c r="Q16" s="71">
        <v>1814.9</v>
      </c>
      <c r="R16" s="71">
        <v>1826.2</v>
      </c>
      <c r="S16" s="71">
        <v>1863.8</v>
      </c>
      <c r="T16" s="71">
        <v>1916.9</v>
      </c>
      <c r="U16" s="71">
        <v>2010.1</v>
      </c>
      <c r="V16" s="71">
        <v>2105.6</v>
      </c>
      <c r="W16" s="71">
        <v>2136</v>
      </c>
      <c r="X16" s="71">
        <v>2202.7</v>
      </c>
      <c r="Y16" s="71">
        <v>2252.2</v>
      </c>
      <c r="Z16" s="71">
        <v>2287.3</v>
      </c>
      <c r="AA16" s="71">
        <v>2266</v>
      </c>
      <c r="AB16" s="71">
        <v>2218</v>
      </c>
      <c r="AC16" s="71">
        <v>2203.6</v>
      </c>
      <c r="AD16" s="71">
        <v>2199.6</v>
      </c>
      <c r="AE16" s="71">
        <v>2219.3</v>
      </c>
      <c r="AF16" s="71">
        <v>2255.3</v>
      </c>
      <c r="AG16" s="71">
        <v>2335.8</v>
      </c>
      <c r="AH16" s="71">
        <v>2323.5</v>
      </c>
      <c r="AI16" s="71">
        <v>2279.8</v>
      </c>
      <c r="AJ16" s="71">
        <v>2162.5</v>
      </c>
      <c r="AK16" s="71">
        <v>2216.8</v>
      </c>
      <c r="AL16" s="71">
        <v>2255.1</v>
      </c>
    </row>
    <row r="17" s="14" customFormat="1" ht="14.25">
      <c r="A17" s="14" t="s">
        <v>395</v>
      </c>
    </row>
    <row r="18" spans="1:38" s="9" customFormat="1" ht="15">
      <c r="A18" s="9" t="s">
        <v>216</v>
      </c>
      <c r="B18" s="71">
        <v>5.8</v>
      </c>
      <c r="C18" s="71">
        <v>8</v>
      </c>
      <c r="D18" s="71">
        <v>9.6</v>
      </c>
      <c r="E18" s="71">
        <v>11.8</v>
      </c>
      <c r="F18" s="71">
        <v>14.2</v>
      </c>
      <c r="G18" s="71">
        <v>17.5</v>
      </c>
      <c r="H18" s="71">
        <v>24.8</v>
      </c>
      <c r="I18" s="71">
        <v>34.1</v>
      </c>
      <c r="J18" s="71">
        <v>45.7</v>
      </c>
      <c r="K18" s="71">
        <v>59.5</v>
      </c>
      <c r="L18" s="71">
        <v>82.5</v>
      </c>
      <c r="M18" s="71">
        <v>98</v>
      </c>
      <c r="N18" s="71">
        <v>121.2</v>
      </c>
      <c r="O18" s="71">
        <v>139.9</v>
      </c>
      <c r="P18" s="71">
        <v>144.7</v>
      </c>
      <c r="Q18" s="71">
        <v>161.1</v>
      </c>
      <c r="R18" s="71">
        <v>189.4</v>
      </c>
      <c r="S18" s="71">
        <v>207.4</v>
      </c>
      <c r="T18" s="71">
        <v>233.2</v>
      </c>
      <c r="U18" s="71">
        <v>281.7</v>
      </c>
      <c r="V18" s="71">
        <v>335.4</v>
      </c>
      <c r="W18" s="71">
        <v>361.2</v>
      </c>
      <c r="X18" s="71">
        <v>393</v>
      </c>
      <c r="Y18" s="71">
        <v>428.4</v>
      </c>
      <c r="Z18" s="71">
        <v>440.5</v>
      </c>
      <c r="AA18" s="71">
        <v>453</v>
      </c>
      <c r="AB18" s="71">
        <v>474.9</v>
      </c>
      <c r="AC18" s="71">
        <v>478.5</v>
      </c>
      <c r="AD18" s="71">
        <v>495.3</v>
      </c>
      <c r="AE18" s="71">
        <v>504</v>
      </c>
      <c r="AF18" s="71">
        <v>526.1</v>
      </c>
      <c r="AG18" s="71">
        <v>544.8</v>
      </c>
      <c r="AH18" s="71">
        <v>541.2</v>
      </c>
      <c r="AI18" s="71">
        <v>550.5</v>
      </c>
      <c r="AJ18" s="71">
        <v>571.4</v>
      </c>
      <c r="AK18" s="71">
        <v>585</v>
      </c>
      <c r="AL18" s="71">
        <v>601.2</v>
      </c>
    </row>
    <row r="19" s="14" customFormat="1" ht="14.25">
      <c r="A19" s="14" t="s">
        <v>217</v>
      </c>
    </row>
    <row r="20" spans="1:38" s="9" customFormat="1" ht="15">
      <c r="A20" s="9" t="s">
        <v>398</v>
      </c>
      <c r="B20" s="9">
        <v>210</v>
      </c>
      <c r="C20" s="9">
        <v>225</v>
      </c>
      <c r="D20" s="9">
        <v>231</v>
      </c>
      <c r="E20" s="9">
        <v>242</v>
      </c>
      <c r="F20" s="9">
        <v>257</v>
      </c>
      <c r="G20" s="9">
        <v>269</v>
      </c>
      <c r="H20" s="9">
        <v>280</v>
      </c>
      <c r="I20" s="9">
        <v>294</v>
      </c>
      <c r="J20" s="9">
        <v>297</v>
      </c>
      <c r="K20" s="9">
        <v>324</v>
      </c>
      <c r="L20" s="9">
        <v>329</v>
      </c>
      <c r="M20" s="9">
        <v>331</v>
      </c>
      <c r="N20" s="9">
        <v>339</v>
      </c>
      <c r="O20" s="9">
        <v>365</v>
      </c>
      <c r="P20" s="9">
        <v>383</v>
      </c>
      <c r="Q20" s="9">
        <v>390</v>
      </c>
      <c r="R20" s="9">
        <v>398</v>
      </c>
      <c r="S20" s="9">
        <v>414</v>
      </c>
      <c r="T20" s="9">
        <v>434</v>
      </c>
      <c r="U20" s="9">
        <v>447</v>
      </c>
      <c r="V20" s="9">
        <v>457</v>
      </c>
      <c r="W20" s="9">
        <v>463</v>
      </c>
      <c r="X20" s="9">
        <v>471</v>
      </c>
      <c r="Y20" s="9">
        <v>482</v>
      </c>
      <c r="Z20" s="9">
        <v>483</v>
      </c>
      <c r="AA20" s="9">
        <v>498</v>
      </c>
      <c r="AB20" s="71">
        <v>510.9</v>
      </c>
      <c r="AC20" s="71">
        <v>509.2</v>
      </c>
      <c r="AD20" s="71">
        <v>537.4</v>
      </c>
      <c r="AE20" s="71">
        <v>541.4</v>
      </c>
      <c r="AF20" s="71">
        <v>570.1</v>
      </c>
      <c r="AG20" s="71">
        <v>579.3</v>
      </c>
      <c r="AH20" s="71">
        <v>588.5</v>
      </c>
      <c r="AI20" s="71">
        <v>595.6</v>
      </c>
      <c r="AJ20" s="71">
        <v>600</v>
      </c>
      <c r="AK20" s="71">
        <v>616.9</v>
      </c>
      <c r="AL20" s="71">
        <v>594.5</v>
      </c>
    </row>
    <row r="21" s="14" customFormat="1" ht="14.25">
      <c r="A21" s="14" t="s">
        <v>399</v>
      </c>
    </row>
    <row r="22" spans="1:38" ht="15">
      <c r="A22" s="5" t="s">
        <v>289</v>
      </c>
      <c r="B22" s="9">
        <v>3862</v>
      </c>
      <c r="C22" s="71">
        <v>4074.9</v>
      </c>
      <c r="D22" s="71">
        <v>4185.3</v>
      </c>
      <c r="E22" s="71">
        <v>4476.4</v>
      </c>
      <c r="F22" s="71">
        <v>4762.2</v>
      </c>
      <c r="G22" s="71">
        <v>5016.5</v>
      </c>
      <c r="H22" s="71">
        <v>5206.9</v>
      </c>
      <c r="I22" s="71">
        <v>5454.3</v>
      </c>
      <c r="J22" s="71">
        <v>5732.3</v>
      </c>
      <c r="K22" s="71">
        <v>5766.7</v>
      </c>
      <c r="L22" s="71">
        <v>5775.7</v>
      </c>
      <c r="M22" s="9">
        <v>6100</v>
      </c>
      <c r="N22" s="9">
        <v>6302</v>
      </c>
      <c r="O22" s="71">
        <v>6523.3</v>
      </c>
      <c r="P22" s="71">
        <v>6761.6</v>
      </c>
      <c r="Q22" s="71">
        <v>6644.1</v>
      </c>
      <c r="R22" s="71">
        <v>6601.3</v>
      </c>
      <c r="S22" s="71">
        <v>6585.2</v>
      </c>
      <c r="T22" s="71">
        <v>6686.5</v>
      </c>
      <c r="U22" s="71">
        <v>7004.8</v>
      </c>
      <c r="V22" s="71">
        <v>7193.2</v>
      </c>
      <c r="W22" s="71">
        <v>7355.2</v>
      </c>
      <c r="X22" s="71">
        <v>7597.4</v>
      </c>
      <c r="Y22" s="71">
        <v>7864.1</v>
      </c>
      <c r="Z22" s="71">
        <v>8035.1</v>
      </c>
      <c r="AA22" s="71">
        <v>8131.9</v>
      </c>
      <c r="AB22" s="71">
        <v>8147.2</v>
      </c>
      <c r="AC22" s="71">
        <v>8171.5</v>
      </c>
      <c r="AD22" s="71">
        <v>8222.1</v>
      </c>
      <c r="AE22" s="71">
        <v>8321.3</v>
      </c>
      <c r="AF22" s="71">
        <v>8511.5</v>
      </c>
      <c r="AG22" s="71">
        <v>8786.6</v>
      </c>
      <c r="AH22" s="71">
        <v>8840.8</v>
      </c>
      <c r="AI22" s="71">
        <v>8853</v>
      </c>
      <c r="AJ22" s="71">
        <v>8883.8</v>
      </c>
      <c r="AK22" s="71">
        <v>9095.6</v>
      </c>
      <c r="AL22" s="71">
        <v>9124.8</v>
      </c>
    </row>
    <row r="23" s="17" customFormat="1" ht="14.25">
      <c r="A23" s="34" t="s">
        <v>290</v>
      </c>
    </row>
    <row r="24" s="7" customFormat="1" ht="15"/>
    <row r="25" spans="1:3" s="9" customFormat="1" ht="15">
      <c r="A25" s="11" t="s">
        <v>533</v>
      </c>
      <c r="B25" s="5"/>
      <c r="C25" s="5"/>
    </row>
    <row r="26" spans="1:3" s="9" customFormat="1" ht="15">
      <c r="A26" s="67" t="s">
        <v>804</v>
      </c>
      <c r="B26" s="5"/>
      <c r="C26" s="5"/>
    </row>
    <row r="28" spans="1:37" ht="15">
      <c r="A28" s="11" t="s">
        <v>541</v>
      </c>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22"/>
      <c r="AI28" s="22"/>
      <c r="AJ28" s="22"/>
      <c r="AK28" s="22"/>
    </row>
    <row r="29" spans="1:37" ht="15">
      <c r="A29" s="67" t="s">
        <v>805</v>
      </c>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5"/>
      <c r="AI29" s="45"/>
      <c r="AJ29" s="84"/>
      <c r="AK29" s="22"/>
    </row>
    <row r="30" spans="2:37" ht="15">
      <c r="B30" s="43"/>
      <c r="C30" s="43"/>
      <c r="D30" s="43"/>
      <c r="E30" s="43"/>
      <c r="F30" s="43"/>
      <c r="G30" s="43"/>
      <c r="H30" s="43"/>
      <c r="I30" s="44"/>
      <c r="J30" s="44"/>
      <c r="K30" s="44"/>
      <c r="L30" s="44"/>
      <c r="M30" s="44"/>
      <c r="N30" s="44"/>
      <c r="O30" s="44"/>
      <c r="P30" s="44"/>
      <c r="Q30" s="44"/>
      <c r="R30" s="44"/>
      <c r="S30" s="44"/>
      <c r="T30" s="44"/>
      <c r="U30" s="44"/>
      <c r="V30" s="44"/>
      <c r="W30" s="44"/>
      <c r="X30" s="44"/>
      <c r="Y30" s="44"/>
      <c r="Z30" s="44"/>
      <c r="AA30" s="44"/>
      <c r="AB30" s="44"/>
      <c r="AC30" s="44"/>
      <c r="AD30" s="44"/>
      <c r="AE30" s="44"/>
      <c r="AF30" s="43"/>
      <c r="AG30" s="44"/>
      <c r="AH30" s="45"/>
      <c r="AI30" s="45"/>
      <c r="AJ30" s="84"/>
      <c r="AK30" s="22"/>
    </row>
    <row r="31" spans="2:37" ht="15">
      <c r="B31" s="44"/>
      <c r="C31" s="44"/>
      <c r="D31" s="44"/>
      <c r="E31" s="44"/>
      <c r="F31" s="44"/>
      <c r="G31" s="44"/>
      <c r="H31" s="44"/>
      <c r="I31" s="44"/>
      <c r="J31" s="44"/>
      <c r="K31" s="44"/>
      <c r="L31" s="43"/>
      <c r="M31" s="44"/>
      <c r="N31" s="44"/>
      <c r="O31" s="44"/>
      <c r="P31" s="44"/>
      <c r="Q31" s="44"/>
      <c r="R31" s="44"/>
      <c r="S31" s="44"/>
      <c r="T31" s="44"/>
      <c r="U31" s="44"/>
      <c r="V31" s="44"/>
      <c r="W31" s="44"/>
      <c r="X31" s="44"/>
      <c r="Y31" s="44"/>
      <c r="Z31" s="44"/>
      <c r="AA31" s="44"/>
      <c r="AB31" s="44"/>
      <c r="AC31" s="44"/>
      <c r="AD31" s="44"/>
      <c r="AE31" s="44"/>
      <c r="AF31" s="44"/>
      <c r="AG31" s="44"/>
      <c r="AH31" s="45"/>
      <c r="AI31" s="45"/>
      <c r="AJ31" s="84"/>
      <c r="AK31" s="22"/>
    </row>
    <row r="32" spans="2:37" ht="15">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5"/>
      <c r="AI32" s="45"/>
      <c r="AJ32" s="84"/>
      <c r="AK32" s="22"/>
    </row>
    <row r="33" spans="2:37" ht="15">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5"/>
      <c r="AI33" s="45"/>
      <c r="AJ33" s="22"/>
      <c r="AK33" s="22"/>
    </row>
    <row r="34" spans="2:37" ht="15">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row>
  </sheetData>
  <printOptions/>
  <pageMargins left="0.75" right="0.75" top="1" bottom="1" header="0.5" footer="0.5"/>
  <pageSetup horizontalDpi="600" verticalDpi="600" orientation="landscape" paperSize="9" scale="81" r:id="rId2"/>
  <colBreaks count="1" manualBreakCount="1">
    <brk id="13" min="7" max="38" man="1"/>
  </colBreaks>
  <drawing r:id="rId1"/>
</worksheet>
</file>

<file path=xl/worksheets/sheet29.xml><?xml version="1.0" encoding="utf-8"?>
<worksheet xmlns="http://schemas.openxmlformats.org/spreadsheetml/2006/main" xmlns:r="http://schemas.openxmlformats.org/officeDocument/2006/relationships">
  <dimension ref="A8:AG97"/>
  <sheetViews>
    <sheetView zoomScale="75" zoomScaleNormal="75" workbookViewId="0" topLeftCell="A1">
      <selection activeCell="X74" sqref="X74"/>
    </sheetView>
  </sheetViews>
  <sheetFormatPr defaultColWidth="9.00390625" defaultRowHeight="12"/>
  <cols>
    <col min="1" max="1" width="43.375" style="5" customWidth="1"/>
    <col min="2" max="16384" width="11.375" style="5" customWidth="1"/>
  </cols>
  <sheetData>
    <row r="1" ht="15"/>
    <row r="2" ht="15"/>
    <row r="3" ht="15"/>
    <row r="4" ht="15"/>
    <row r="8" ht="15.75">
      <c r="A8" s="4" t="s">
        <v>645</v>
      </c>
    </row>
    <row r="9" s="4" customFormat="1" ht="15.75">
      <c r="A9" s="4" t="s">
        <v>646</v>
      </c>
    </row>
    <row r="10" s="4" customFormat="1" ht="15.75">
      <c r="A10" s="102" t="s">
        <v>647</v>
      </c>
    </row>
    <row r="11" spans="2:33" s="6" customFormat="1" ht="15.75">
      <c r="B11" s="6">
        <v>1970</v>
      </c>
      <c r="C11" s="6">
        <v>1971</v>
      </c>
      <c r="D11" s="6">
        <v>1972</v>
      </c>
      <c r="E11" s="6">
        <v>1973</v>
      </c>
      <c r="F11" s="6">
        <v>1974</v>
      </c>
      <c r="G11" s="6">
        <v>1975</v>
      </c>
      <c r="H11" s="6">
        <v>1976</v>
      </c>
      <c r="I11" s="6">
        <v>1977</v>
      </c>
      <c r="J11" s="6">
        <v>1978</v>
      </c>
      <c r="K11" s="6">
        <v>1979</v>
      </c>
      <c r="L11" s="6">
        <v>1980</v>
      </c>
      <c r="M11" s="6">
        <v>1981</v>
      </c>
      <c r="N11" s="6">
        <v>1982</v>
      </c>
      <c r="O11" s="6">
        <v>1983</v>
      </c>
      <c r="P11" s="6">
        <v>1984</v>
      </c>
      <c r="Q11" s="6">
        <v>1985</v>
      </c>
      <c r="R11" s="6">
        <v>1986</v>
      </c>
      <c r="S11" s="6">
        <v>1987</v>
      </c>
      <c r="T11" s="6">
        <v>1988</v>
      </c>
      <c r="U11" s="6">
        <v>1989</v>
      </c>
      <c r="V11" s="6">
        <v>1990</v>
      </c>
      <c r="W11" s="6">
        <v>1991</v>
      </c>
      <c r="X11" s="6">
        <v>1992</v>
      </c>
      <c r="Y11" s="6">
        <v>1993</v>
      </c>
      <c r="Z11" s="6">
        <v>1994</v>
      </c>
      <c r="AA11" s="6">
        <v>1995</v>
      </c>
      <c r="AB11" s="6">
        <v>1996</v>
      </c>
      <c r="AC11" s="6">
        <v>1997</v>
      </c>
      <c r="AD11" s="6">
        <v>1998</v>
      </c>
      <c r="AE11" s="6">
        <v>1999</v>
      </c>
      <c r="AF11" s="6">
        <v>2000</v>
      </c>
      <c r="AG11" s="6">
        <v>2001</v>
      </c>
    </row>
    <row r="12" ht="18">
      <c r="A12" s="5" t="s">
        <v>33</v>
      </c>
    </row>
    <row r="13" spans="1:33" ht="15">
      <c r="A13" s="5" t="s">
        <v>487</v>
      </c>
      <c r="B13" s="5">
        <v>1.5</v>
      </c>
      <c r="C13" s="5">
        <v>1.8</v>
      </c>
      <c r="D13" s="5">
        <v>1.6</v>
      </c>
      <c r="E13" s="5">
        <v>2.5</v>
      </c>
      <c r="F13" s="5">
        <v>4.2</v>
      </c>
      <c r="G13" s="5">
        <v>3.8</v>
      </c>
      <c r="H13" s="33">
        <v>5</v>
      </c>
      <c r="I13" s="5">
        <v>5.3</v>
      </c>
      <c r="J13" s="5">
        <v>5.8</v>
      </c>
      <c r="K13" s="5">
        <v>8.6</v>
      </c>
      <c r="L13" s="5">
        <v>12.3</v>
      </c>
      <c r="M13" s="5">
        <v>14.2</v>
      </c>
      <c r="N13" s="5">
        <v>17.8</v>
      </c>
      <c r="O13" s="5">
        <v>18.3</v>
      </c>
      <c r="P13" s="5">
        <v>19.1</v>
      </c>
      <c r="Q13" s="5">
        <v>24.4</v>
      </c>
      <c r="R13" s="5">
        <v>16.6</v>
      </c>
      <c r="S13" s="5">
        <v>14.4</v>
      </c>
      <c r="T13" s="5">
        <v>13.8</v>
      </c>
      <c r="U13" s="5">
        <v>16.9</v>
      </c>
      <c r="V13" s="5">
        <v>21.7</v>
      </c>
      <c r="W13" s="5">
        <v>21.6</v>
      </c>
      <c r="X13" s="5">
        <v>18.1</v>
      </c>
      <c r="Y13" s="5">
        <v>22.8</v>
      </c>
      <c r="Z13" s="5">
        <v>20.3</v>
      </c>
      <c r="AA13" s="5">
        <v>22.3</v>
      </c>
      <c r="AB13" s="5">
        <v>26.3</v>
      </c>
      <c r="AC13" s="5">
        <v>17.8</v>
      </c>
      <c r="AD13" s="5">
        <v>14.7</v>
      </c>
      <c r="AE13" s="33">
        <v>16</v>
      </c>
      <c r="AF13" s="33">
        <v>26.36</v>
      </c>
      <c r="AG13" s="5">
        <v>25.9</v>
      </c>
    </row>
    <row r="14" spans="1:33" ht="15">
      <c r="A14" s="5" t="s">
        <v>488</v>
      </c>
      <c r="B14" s="5">
        <v>0.3</v>
      </c>
      <c r="C14" s="5">
        <v>0.3</v>
      </c>
      <c r="D14" s="5">
        <v>0.3</v>
      </c>
      <c r="E14" s="5">
        <v>0.3</v>
      </c>
      <c r="F14" s="5">
        <v>0.5</v>
      </c>
      <c r="G14" s="5">
        <v>0.6</v>
      </c>
      <c r="H14" s="5">
        <v>0.7</v>
      </c>
      <c r="I14" s="5">
        <v>0.6</v>
      </c>
      <c r="J14" s="5">
        <v>0.6</v>
      </c>
      <c r="K14" s="5">
        <v>0.7</v>
      </c>
      <c r="L14" s="5">
        <v>1.3</v>
      </c>
      <c r="M14" s="5">
        <v>2.5</v>
      </c>
      <c r="N14" s="5">
        <v>3.6</v>
      </c>
      <c r="O14" s="5">
        <v>4.2</v>
      </c>
      <c r="P14" s="5">
        <v>5.4</v>
      </c>
      <c r="Q14" s="5">
        <v>5.4</v>
      </c>
      <c r="R14" s="5">
        <v>5.4</v>
      </c>
      <c r="S14" s="5">
        <v>7.7</v>
      </c>
      <c r="T14" s="5">
        <v>8.9</v>
      </c>
      <c r="U14" s="5">
        <v>10.4</v>
      </c>
      <c r="V14" s="33">
        <v>11</v>
      </c>
      <c r="W14" s="5">
        <v>12.8</v>
      </c>
      <c r="X14" s="5">
        <v>12.8</v>
      </c>
      <c r="Y14" s="5">
        <v>14.8</v>
      </c>
      <c r="Z14" s="5">
        <v>15.4</v>
      </c>
      <c r="AA14" s="5">
        <v>15.8</v>
      </c>
      <c r="AB14" s="5">
        <v>16.9</v>
      </c>
      <c r="AC14" s="5">
        <v>17.6</v>
      </c>
      <c r="AD14" s="5">
        <v>18.2</v>
      </c>
      <c r="AE14" s="5">
        <v>18.1</v>
      </c>
      <c r="AF14" s="33">
        <v>18.22</v>
      </c>
      <c r="AG14" s="5">
        <v>22.4</v>
      </c>
    </row>
    <row r="15" spans="1:33" ht="15">
      <c r="A15" s="5" t="s">
        <v>489</v>
      </c>
      <c r="B15" s="5">
        <v>16.4</v>
      </c>
      <c r="C15" s="5">
        <v>14.2</v>
      </c>
      <c r="D15" s="5">
        <v>15.1</v>
      </c>
      <c r="E15" s="5">
        <v>10.5</v>
      </c>
      <c r="F15" s="5">
        <v>10.2</v>
      </c>
      <c r="G15" s="5">
        <v>12.9</v>
      </c>
      <c r="H15" s="5">
        <v>11.7</v>
      </c>
      <c r="I15" s="5">
        <v>10.7</v>
      </c>
      <c r="J15" s="5">
        <v>9.6</v>
      </c>
      <c r="K15" s="5">
        <v>7.2</v>
      </c>
      <c r="L15" s="5">
        <v>9.4</v>
      </c>
      <c r="M15" s="5">
        <v>15.1</v>
      </c>
      <c r="N15" s="5">
        <v>16.8</v>
      </c>
      <c r="O15" s="5">
        <v>18.8</v>
      </c>
      <c r="P15" s="33">
        <v>22</v>
      </c>
      <c r="Q15" s="5">
        <v>18.1</v>
      </c>
      <c r="R15" s="5">
        <v>24.5</v>
      </c>
      <c r="S15" s="5">
        <v>34.8</v>
      </c>
      <c r="T15" s="33">
        <v>39</v>
      </c>
      <c r="U15" s="5">
        <v>38.1</v>
      </c>
      <c r="V15" s="5">
        <v>33.6</v>
      </c>
      <c r="W15" s="5">
        <v>37.2</v>
      </c>
      <c r="X15" s="5">
        <v>47.9</v>
      </c>
      <c r="Y15" s="5">
        <v>39.4</v>
      </c>
      <c r="Z15" s="5">
        <v>43.1</v>
      </c>
      <c r="AA15" s="5">
        <v>41.5</v>
      </c>
      <c r="AB15" s="5">
        <v>39.1</v>
      </c>
      <c r="AC15" s="5">
        <v>49.7</v>
      </c>
      <c r="AD15" s="5">
        <v>55.3</v>
      </c>
      <c r="AE15" s="5">
        <v>53.1</v>
      </c>
      <c r="AF15" s="33">
        <v>40.87034544638851</v>
      </c>
      <c r="AG15" s="5">
        <v>46.4</v>
      </c>
    </row>
    <row r="16" spans="1:33" ht="15">
      <c r="A16" s="5" t="s">
        <v>490</v>
      </c>
      <c r="B16" s="5">
        <v>1.8</v>
      </c>
      <c r="C16" s="5">
        <v>2.1</v>
      </c>
      <c r="D16" s="5">
        <v>1.9</v>
      </c>
      <c r="E16" s="5">
        <v>2.8</v>
      </c>
      <c r="F16" s="5">
        <v>4.7</v>
      </c>
      <c r="G16" s="5">
        <v>4.3</v>
      </c>
      <c r="H16" s="5">
        <v>5.6</v>
      </c>
      <c r="I16" s="33">
        <v>6</v>
      </c>
      <c r="J16" s="5">
        <v>6.4</v>
      </c>
      <c r="K16" s="5">
        <v>9.2</v>
      </c>
      <c r="L16" s="5">
        <v>13.5</v>
      </c>
      <c r="M16" s="5">
        <v>16.7</v>
      </c>
      <c r="N16" s="5">
        <v>21.4</v>
      </c>
      <c r="O16" s="5">
        <v>22.6</v>
      </c>
      <c r="P16" s="5">
        <v>24.5</v>
      </c>
      <c r="Q16" s="5">
        <v>29.8</v>
      </c>
      <c r="R16" s="33">
        <v>22</v>
      </c>
      <c r="S16" s="5">
        <v>22.1</v>
      </c>
      <c r="T16" s="5">
        <v>22.7</v>
      </c>
      <c r="U16" s="5">
        <v>27.3</v>
      </c>
      <c r="V16" s="5">
        <v>32.7</v>
      </c>
      <c r="W16" s="5">
        <v>34.4</v>
      </c>
      <c r="X16" s="5">
        <v>30.9</v>
      </c>
      <c r="Y16" s="5">
        <v>37.6</v>
      </c>
      <c r="Z16" s="5">
        <v>35.7</v>
      </c>
      <c r="AA16" s="5">
        <v>38.1</v>
      </c>
      <c r="AB16" s="5">
        <v>43.2</v>
      </c>
      <c r="AC16" s="5">
        <v>35.4</v>
      </c>
      <c r="AD16" s="33">
        <v>33</v>
      </c>
      <c r="AE16" s="5">
        <v>34.1</v>
      </c>
      <c r="AF16" s="33">
        <v>44.58</v>
      </c>
      <c r="AG16" s="5">
        <v>48.3</v>
      </c>
    </row>
    <row r="17" spans="1:32" ht="18">
      <c r="A17" s="5" t="s">
        <v>34</v>
      </c>
      <c r="AF17" s="33"/>
    </row>
    <row r="18" spans="1:33" ht="15">
      <c r="A18" s="5" t="s">
        <v>487</v>
      </c>
      <c r="B18" s="5">
        <v>1.1</v>
      </c>
      <c r="C18" s="5">
        <v>1.3</v>
      </c>
      <c r="D18" s="5">
        <v>1.2</v>
      </c>
      <c r="E18" s="5">
        <v>1.5</v>
      </c>
      <c r="F18" s="5">
        <v>2.9</v>
      </c>
      <c r="G18" s="5">
        <v>2.8</v>
      </c>
      <c r="H18" s="5">
        <v>3.2</v>
      </c>
      <c r="I18" s="5">
        <v>3.8</v>
      </c>
      <c r="J18" s="5">
        <v>3.7</v>
      </c>
      <c r="K18" s="5">
        <v>6.4</v>
      </c>
      <c r="L18" s="5">
        <v>8.1</v>
      </c>
      <c r="M18" s="5">
        <v>10.8</v>
      </c>
      <c r="N18" s="5">
        <v>11.7</v>
      </c>
      <c r="O18" s="5">
        <v>12.7</v>
      </c>
      <c r="P18" s="5">
        <v>14.9</v>
      </c>
      <c r="Q18" s="5">
        <v>18.4</v>
      </c>
      <c r="R18" s="5">
        <v>12.4</v>
      </c>
      <c r="S18" s="5">
        <v>11.9</v>
      </c>
      <c r="T18" s="5">
        <v>10.8</v>
      </c>
      <c r="U18" s="5">
        <v>12.8</v>
      </c>
      <c r="V18" s="5">
        <v>15.7</v>
      </c>
      <c r="W18" s="5">
        <v>14.2</v>
      </c>
      <c r="X18" s="5">
        <v>12.2</v>
      </c>
      <c r="Y18" s="5">
        <v>17.6</v>
      </c>
      <c r="Z18" s="5">
        <v>15.5</v>
      </c>
      <c r="AA18" s="5">
        <v>14.1</v>
      </c>
      <c r="AB18" s="5">
        <v>14.1</v>
      </c>
      <c r="AC18" s="5">
        <v>9.4</v>
      </c>
      <c r="AD18" s="5">
        <v>7.9</v>
      </c>
      <c r="AE18" s="5">
        <v>9.2</v>
      </c>
      <c r="AF18" s="33">
        <v>17.1</v>
      </c>
      <c r="AG18" s="33">
        <v>20</v>
      </c>
    </row>
    <row r="19" spans="1:33" ht="15">
      <c r="A19" s="5" t="s">
        <v>488</v>
      </c>
      <c r="B19" s="5">
        <v>0.2</v>
      </c>
      <c r="C19" s="5">
        <v>0.2</v>
      </c>
      <c r="D19" s="5">
        <v>0.2</v>
      </c>
      <c r="E19" s="5">
        <v>0.2</v>
      </c>
      <c r="F19" s="5">
        <v>0.3</v>
      </c>
      <c r="G19" s="5">
        <v>0.4</v>
      </c>
      <c r="H19" s="5">
        <v>0.5</v>
      </c>
      <c r="I19" s="5">
        <v>0.6</v>
      </c>
      <c r="J19" s="5">
        <v>0.6</v>
      </c>
      <c r="K19" s="5">
        <v>0.6</v>
      </c>
      <c r="L19" s="5">
        <v>1.2</v>
      </c>
      <c r="M19" s="5">
        <v>2.3</v>
      </c>
      <c r="N19" s="5">
        <v>3.3</v>
      </c>
      <c r="O19" s="5">
        <v>3.9</v>
      </c>
      <c r="P19" s="5">
        <v>4.9</v>
      </c>
      <c r="Q19" s="5">
        <v>4.9</v>
      </c>
      <c r="R19" s="5">
        <v>4.9</v>
      </c>
      <c r="S19" s="33">
        <v>7</v>
      </c>
      <c r="T19" s="5">
        <v>8.1</v>
      </c>
      <c r="U19" s="5">
        <v>10.5</v>
      </c>
      <c r="V19" s="33">
        <v>11</v>
      </c>
      <c r="W19" s="33">
        <v>14</v>
      </c>
      <c r="X19" s="33">
        <v>14</v>
      </c>
      <c r="Y19" s="5">
        <v>15.9</v>
      </c>
      <c r="Z19" s="5">
        <v>16.5</v>
      </c>
      <c r="AA19" s="5">
        <v>15.6</v>
      </c>
      <c r="AB19" s="5">
        <v>16.6</v>
      </c>
      <c r="AC19" s="5">
        <v>17.1</v>
      </c>
      <c r="AD19" s="5">
        <v>17.9</v>
      </c>
      <c r="AE19" s="5">
        <v>17.5</v>
      </c>
      <c r="AF19" s="33">
        <v>17.6</v>
      </c>
      <c r="AG19" s="5">
        <v>21.5</v>
      </c>
    </row>
    <row r="20" spans="1:33" ht="15">
      <c r="A20" s="5" t="s">
        <v>489</v>
      </c>
      <c r="B20" s="5">
        <v>14.8</v>
      </c>
      <c r="C20" s="5">
        <v>12.3</v>
      </c>
      <c r="D20" s="5">
        <v>13.2</v>
      </c>
      <c r="E20" s="5">
        <v>10.7</v>
      </c>
      <c r="F20" s="5">
        <v>10.1</v>
      </c>
      <c r="G20" s="5">
        <v>12.8</v>
      </c>
      <c r="H20" s="5">
        <v>14.5</v>
      </c>
      <c r="I20" s="5">
        <v>12.7</v>
      </c>
      <c r="J20" s="5">
        <v>13.1</v>
      </c>
      <c r="K20" s="5">
        <v>8.7</v>
      </c>
      <c r="L20" s="5">
        <v>12.6</v>
      </c>
      <c r="M20" s="5">
        <v>17.6</v>
      </c>
      <c r="N20" s="5">
        <v>21.9</v>
      </c>
      <c r="O20" s="5">
        <v>23.4</v>
      </c>
      <c r="P20" s="5">
        <v>24.8</v>
      </c>
      <c r="Q20" s="5">
        <v>21.1</v>
      </c>
      <c r="R20" s="5">
        <v>28.4</v>
      </c>
      <c r="S20" s="5">
        <v>37.1</v>
      </c>
      <c r="T20" s="5">
        <v>42.9</v>
      </c>
      <c r="U20" s="5">
        <v>45.1</v>
      </c>
      <c r="V20" s="5">
        <v>41.2</v>
      </c>
      <c r="W20" s="5">
        <v>49.6</v>
      </c>
      <c r="X20" s="5">
        <v>53.4</v>
      </c>
      <c r="Y20" s="5">
        <v>47.5</v>
      </c>
      <c r="Z20" s="5">
        <v>51.6</v>
      </c>
      <c r="AA20" s="5">
        <v>52.3</v>
      </c>
      <c r="AB20" s="5">
        <v>54.1</v>
      </c>
      <c r="AC20" s="5">
        <v>64.5</v>
      </c>
      <c r="AD20" s="5">
        <v>69.4</v>
      </c>
      <c r="AE20" s="5">
        <v>65.5</v>
      </c>
      <c r="AF20" s="33">
        <v>50.720461095100866</v>
      </c>
      <c r="AG20" s="5">
        <v>51.7</v>
      </c>
    </row>
    <row r="21" spans="1:33" ht="15">
      <c r="A21" s="5" t="s">
        <v>490</v>
      </c>
      <c r="B21" s="5">
        <v>1.2</v>
      </c>
      <c r="C21" s="5">
        <v>1.5</v>
      </c>
      <c r="D21" s="5">
        <v>1.4</v>
      </c>
      <c r="E21" s="5">
        <v>1.7</v>
      </c>
      <c r="F21" s="5">
        <v>3.2</v>
      </c>
      <c r="G21" s="5">
        <v>3.2</v>
      </c>
      <c r="H21" s="5">
        <v>3.7</v>
      </c>
      <c r="I21" s="5">
        <v>4.4</v>
      </c>
      <c r="J21" s="5">
        <v>4.3</v>
      </c>
      <c r="K21" s="33">
        <v>7</v>
      </c>
      <c r="L21" s="5">
        <v>9.3</v>
      </c>
      <c r="M21" s="5">
        <v>13.1</v>
      </c>
      <c r="N21" s="5">
        <v>15</v>
      </c>
      <c r="O21" s="5">
        <v>16.6</v>
      </c>
      <c r="P21" s="5">
        <v>19.8</v>
      </c>
      <c r="Q21" s="5">
        <v>23.4</v>
      </c>
      <c r="R21" s="5">
        <v>17.3</v>
      </c>
      <c r="S21" s="5">
        <v>18.9</v>
      </c>
      <c r="T21" s="5">
        <v>18.9</v>
      </c>
      <c r="U21" s="5">
        <v>23.3</v>
      </c>
      <c r="V21" s="5">
        <v>26.7</v>
      </c>
      <c r="W21" s="5">
        <v>28.2</v>
      </c>
      <c r="X21" s="5">
        <v>26.2</v>
      </c>
      <c r="Y21" s="5">
        <v>33.5</v>
      </c>
      <c r="Z21" s="33">
        <v>32</v>
      </c>
      <c r="AA21" s="5">
        <v>29.8</v>
      </c>
      <c r="AB21" s="5">
        <v>30.7</v>
      </c>
      <c r="AC21" s="5">
        <v>26.5</v>
      </c>
      <c r="AD21" s="5">
        <v>25.8</v>
      </c>
      <c r="AE21" s="5">
        <v>26.7</v>
      </c>
      <c r="AF21" s="33">
        <v>34.7</v>
      </c>
      <c r="AG21" s="5">
        <v>41.5</v>
      </c>
    </row>
    <row r="22" spans="1:32" ht="18">
      <c r="A22" s="5" t="s">
        <v>35</v>
      </c>
      <c r="AF22" s="33"/>
    </row>
    <row r="23" spans="1:33" ht="15">
      <c r="A23" s="5" t="s">
        <v>487</v>
      </c>
      <c r="B23" s="5">
        <v>3.7</v>
      </c>
      <c r="C23" s="5">
        <v>3.9</v>
      </c>
      <c r="D23" s="5">
        <v>3.8</v>
      </c>
      <c r="E23" s="5">
        <v>4.2</v>
      </c>
      <c r="F23" s="5">
        <v>7.2</v>
      </c>
      <c r="G23" s="5">
        <v>7.2</v>
      </c>
      <c r="H23" s="5">
        <v>8.8</v>
      </c>
      <c r="I23" s="5">
        <v>9.1</v>
      </c>
      <c r="J23" s="5">
        <v>9.7</v>
      </c>
      <c r="K23" s="5">
        <v>12.4</v>
      </c>
      <c r="L23" s="33">
        <v>17</v>
      </c>
      <c r="M23" s="5">
        <v>21.6</v>
      </c>
      <c r="N23" s="5">
        <v>25.8</v>
      </c>
      <c r="O23" s="5">
        <v>28.2</v>
      </c>
      <c r="P23" s="5">
        <v>27.3</v>
      </c>
      <c r="Q23" s="5">
        <v>26.8</v>
      </c>
      <c r="R23" s="5">
        <v>20.9</v>
      </c>
      <c r="S23" s="5">
        <v>19.8</v>
      </c>
      <c r="T23" s="5">
        <v>19.5</v>
      </c>
      <c r="U23" s="5">
        <v>22.4</v>
      </c>
      <c r="V23" s="5">
        <v>25.6</v>
      </c>
      <c r="W23" s="5">
        <v>25.1</v>
      </c>
      <c r="X23" s="5">
        <v>23.6</v>
      </c>
      <c r="Y23" s="33">
        <v>26</v>
      </c>
      <c r="Z23" s="5">
        <v>26.7</v>
      </c>
      <c r="AA23" s="5">
        <v>26.4</v>
      </c>
      <c r="AB23" s="5">
        <v>27.6</v>
      </c>
      <c r="AC23" s="5">
        <v>28.9</v>
      </c>
      <c r="AD23" s="5">
        <v>26.1</v>
      </c>
      <c r="AE23" s="5">
        <v>29.3</v>
      </c>
      <c r="AF23" s="33">
        <v>39.4</v>
      </c>
      <c r="AG23" s="5">
        <v>38.5</v>
      </c>
    </row>
    <row r="24" spans="1:33" ht="15">
      <c r="A24" s="5" t="s">
        <v>488</v>
      </c>
      <c r="B24" s="5">
        <v>6.8</v>
      </c>
      <c r="C24" s="5">
        <v>7.8</v>
      </c>
      <c r="D24" s="5">
        <v>7.8</v>
      </c>
      <c r="E24" s="5">
        <v>8.1</v>
      </c>
      <c r="F24" s="5">
        <v>8.6</v>
      </c>
      <c r="G24" s="5">
        <v>8.9</v>
      </c>
      <c r="H24" s="5">
        <v>9.5</v>
      </c>
      <c r="I24" s="5">
        <v>9.6</v>
      </c>
      <c r="J24" s="5">
        <v>11.6</v>
      </c>
      <c r="K24" s="5">
        <v>12.7</v>
      </c>
      <c r="L24" s="5">
        <v>16.7</v>
      </c>
      <c r="M24" s="5">
        <v>18.8</v>
      </c>
      <c r="N24" s="5">
        <v>19.4</v>
      </c>
      <c r="O24" s="5">
        <v>19.7</v>
      </c>
      <c r="P24" s="5">
        <v>21.3</v>
      </c>
      <c r="Q24" s="5">
        <v>26.8</v>
      </c>
      <c r="R24" s="5">
        <v>26.9</v>
      </c>
      <c r="S24" s="5">
        <v>28.3</v>
      </c>
      <c r="T24" s="5">
        <v>31.9</v>
      </c>
      <c r="U24" s="5">
        <v>32.6</v>
      </c>
      <c r="V24" s="33">
        <v>37</v>
      </c>
      <c r="W24" s="5">
        <v>37.4</v>
      </c>
      <c r="X24" s="5">
        <v>37.4</v>
      </c>
      <c r="Y24" s="5">
        <v>50.3</v>
      </c>
      <c r="Z24" s="5">
        <v>50.7</v>
      </c>
      <c r="AA24" s="33">
        <v>46</v>
      </c>
      <c r="AB24" s="5">
        <v>48.2</v>
      </c>
      <c r="AC24" s="5">
        <v>50.1</v>
      </c>
      <c r="AD24" s="5">
        <v>51.3</v>
      </c>
      <c r="AE24" s="5">
        <v>50.8</v>
      </c>
      <c r="AF24" s="33">
        <v>51.2</v>
      </c>
      <c r="AG24" s="5">
        <v>51.6</v>
      </c>
    </row>
    <row r="25" spans="1:33" ht="15">
      <c r="A25" s="5" t="s">
        <v>489</v>
      </c>
      <c r="B25" s="5">
        <v>65.1</v>
      </c>
      <c r="C25" s="5">
        <v>66.6</v>
      </c>
      <c r="D25" s="5">
        <v>67.5</v>
      </c>
      <c r="E25" s="33">
        <v>66</v>
      </c>
      <c r="F25" s="5">
        <v>54.5</v>
      </c>
      <c r="G25" s="5">
        <v>55.3</v>
      </c>
      <c r="H25" s="5">
        <v>52.1</v>
      </c>
      <c r="I25" s="5">
        <v>51.5</v>
      </c>
      <c r="J25" s="5">
        <v>54.5</v>
      </c>
      <c r="K25" s="5">
        <v>50.6</v>
      </c>
      <c r="L25" s="5">
        <v>49.5</v>
      </c>
      <c r="M25" s="5">
        <v>46.6</v>
      </c>
      <c r="N25" s="33">
        <v>43</v>
      </c>
      <c r="O25" s="5">
        <v>41.1</v>
      </c>
      <c r="P25" s="5">
        <v>43.8</v>
      </c>
      <c r="Q25" s="33">
        <v>50</v>
      </c>
      <c r="R25" s="5">
        <v>56.4</v>
      </c>
      <c r="S25" s="5">
        <v>58.8</v>
      </c>
      <c r="T25" s="5">
        <v>62.1</v>
      </c>
      <c r="U25" s="5">
        <v>59.3</v>
      </c>
      <c r="V25" s="5">
        <v>59.1</v>
      </c>
      <c r="W25" s="33">
        <v>60</v>
      </c>
      <c r="X25" s="5">
        <v>61.3</v>
      </c>
      <c r="Y25" s="5">
        <v>65.9</v>
      </c>
      <c r="Z25" s="5">
        <v>65.5</v>
      </c>
      <c r="AA25" s="5">
        <v>63.5</v>
      </c>
      <c r="AB25" s="5">
        <v>63.6</v>
      </c>
      <c r="AC25" s="5">
        <v>63.4</v>
      </c>
      <c r="AD25" s="5">
        <v>66.2</v>
      </c>
      <c r="AE25" s="5">
        <v>63.4</v>
      </c>
      <c r="AF25" s="33">
        <v>56.51214128035321</v>
      </c>
      <c r="AG25" s="5">
        <v>57.3</v>
      </c>
    </row>
    <row r="26" spans="1:33" ht="15">
      <c r="A26" s="5" t="s">
        <v>490</v>
      </c>
      <c r="B26" s="5">
        <v>10.5</v>
      </c>
      <c r="C26" s="5">
        <v>11.7</v>
      </c>
      <c r="D26" s="5">
        <v>11.5</v>
      </c>
      <c r="E26" s="5">
        <v>12.3</v>
      </c>
      <c r="F26" s="5">
        <v>15.7</v>
      </c>
      <c r="G26" s="5">
        <v>16.2</v>
      </c>
      <c r="H26" s="5">
        <v>18.3</v>
      </c>
      <c r="I26" s="5">
        <v>18.7</v>
      </c>
      <c r="J26" s="5">
        <v>21.3</v>
      </c>
      <c r="K26" s="33">
        <v>25</v>
      </c>
      <c r="L26" s="5">
        <v>33.7</v>
      </c>
      <c r="M26" s="5">
        <v>40.4</v>
      </c>
      <c r="N26" s="5">
        <v>45.2</v>
      </c>
      <c r="O26" s="5">
        <v>47.8</v>
      </c>
      <c r="P26" s="5">
        <v>48.6</v>
      </c>
      <c r="Q26" s="5">
        <v>53.6</v>
      </c>
      <c r="R26" s="5">
        <v>47.8</v>
      </c>
      <c r="S26" s="5">
        <v>48.2</v>
      </c>
      <c r="T26" s="5">
        <v>51.4</v>
      </c>
      <c r="U26" s="33">
        <v>55</v>
      </c>
      <c r="V26" s="5">
        <v>62.6</v>
      </c>
      <c r="W26" s="5">
        <v>62.5</v>
      </c>
      <c r="X26" s="33">
        <v>61</v>
      </c>
      <c r="Y26" s="5">
        <v>76.3</v>
      </c>
      <c r="Z26" s="5">
        <v>77.4</v>
      </c>
      <c r="AA26" s="5">
        <v>72.4</v>
      </c>
      <c r="AB26" s="5">
        <v>75.8</v>
      </c>
      <c r="AC26" s="33">
        <v>79</v>
      </c>
      <c r="AD26" s="5">
        <v>77.4</v>
      </c>
      <c r="AE26" s="5">
        <v>80.2</v>
      </c>
      <c r="AF26" s="33">
        <v>90.6</v>
      </c>
      <c r="AG26" s="5">
        <v>90.1</v>
      </c>
    </row>
    <row r="27" spans="1:32" ht="18">
      <c r="A27" s="5" t="s">
        <v>36</v>
      </c>
      <c r="AF27" s="33"/>
    </row>
    <row r="28" spans="1:33" ht="15">
      <c r="A28" s="5" t="s">
        <v>487</v>
      </c>
      <c r="R28" s="5">
        <v>20.9</v>
      </c>
      <c r="S28" s="5">
        <v>19.8</v>
      </c>
      <c r="T28" s="5">
        <v>19.5</v>
      </c>
      <c r="U28" s="5">
        <v>22.2</v>
      </c>
      <c r="V28" s="5">
        <v>25.6</v>
      </c>
      <c r="W28" s="5">
        <v>25.1</v>
      </c>
      <c r="X28" s="5">
        <v>23.6</v>
      </c>
      <c r="Y28" s="5">
        <v>25.9</v>
      </c>
      <c r="Z28" s="33">
        <v>24</v>
      </c>
      <c r="AA28" s="33">
        <v>23.2</v>
      </c>
      <c r="AB28" s="33">
        <v>24.1</v>
      </c>
      <c r="AC28" s="33">
        <v>25.8</v>
      </c>
      <c r="AD28" s="33">
        <v>23</v>
      </c>
      <c r="AE28" s="33">
        <v>26.3</v>
      </c>
      <c r="AF28" s="33">
        <v>36.5</v>
      </c>
      <c r="AG28" s="5">
        <v>35.8</v>
      </c>
    </row>
    <row r="29" spans="1:33" ht="15">
      <c r="A29" s="5" t="s">
        <v>488</v>
      </c>
      <c r="R29" s="5">
        <v>25.1</v>
      </c>
      <c r="S29" s="5">
        <v>26.3</v>
      </c>
      <c r="T29" s="5">
        <v>29.6</v>
      </c>
      <c r="U29" s="5">
        <v>30.3</v>
      </c>
      <c r="V29" s="5">
        <v>34.2</v>
      </c>
      <c r="W29" s="5">
        <v>34.1</v>
      </c>
      <c r="X29" s="5">
        <v>33.9</v>
      </c>
      <c r="Y29" s="5">
        <v>44.5</v>
      </c>
      <c r="Z29" s="33">
        <v>44.8</v>
      </c>
      <c r="AA29" s="33">
        <v>46.2</v>
      </c>
      <c r="AB29" s="33">
        <v>48.1</v>
      </c>
      <c r="AC29" s="33">
        <v>50</v>
      </c>
      <c r="AD29" s="33">
        <v>51.3</v>
      </c>
      <c r="AE29" s="33">
        <v>50.8</v>
      </c>
      <c r="AF29" s="33">
        <v>51.2</v>
      </c>
      <c r="AG29" s="5">
        <v>51.9</v>
      </c>
    </row>
    <row r="30" spans="1:33" ht="15">
      <c r="A30" s="5" t="s">
        <v>489</v>
      </c>
      <c r="R30" s="5">
        <v>54.6</v>
      </c>
      <c r="S30" s="33">
        <v>57</v>
      </c>
      <c r="T30" s="5">
        <v>60.3</v>
      </c>
      <c r="U30" s="5">
        <v>57.6</v>
      </c>
      <c r="V30" s="33">
        <v>58</v>
      </c>
      <c r="W30" s="5">
        <v>57.6</v>
      </c>
      <c r="X30" s="5">
        <v>58.6</v>
      </c>
      <c r="Y30" s="5">
        <v>63.2</v>
      </c>
      <c r="Z30" s="33">
        <v>65.1</v>
      </c>
      <c r="AA30" s="33">
        <v>66.6</v>
      </c>
      <c r="AB30" s="33">
        <v>66.6</v>
      </c>
      <c r="AC30" s="33">
        <v>66</v>
      </c>
      <c r="AD30" s="33">
        <v>69</v>
      </c>
      <c r="AE30" s="33">
        <v>65.9</v>
      </c>
      <c r="AF30" s="33">
        <v>58.38084378563284</v>
      </c>
      <c r="AG30" s="5">
        <v>59.2</v>
      </c>
    </row>
    <row r="31" spans="1:33" ht="15">
      <c r="A31" s="5" t="s">
        <v>490</v>
      </c>
      <c r="R31" s="33">
        <v>46</v>
      </c>
      <c r="S31" s="5">
        <v>46.1</v>
      </c>
      <c r="T31" s="5">
        <v>49.1</v>
      </c>
      <c r="U31" s="5">
        <v>52.5</v>
      </c>
      <c r="V31" s="33">
        <v>59</v>
      </c>
      <c r="W31" s="5">
        <v>59.2</v>
      </c>
      <c r="X31" s="5">
        <v>57.5</v>
      </c>
      <c r="Y31" s="5">
        <v>70.4</v>
      </c>
      <c r="Z31" s="33">
        <v>68.8</v>
      </c>
      <c r="AA31" s="33">
        <v>69.4</v>
      </c>
      <c r="AB31" s="33">
        <v>72.2</v>
      </c>
      <c r="AC31" s="33">
        <v>75.8</v>
      </c>
      <c r="AD31" s="33">
        <v>74.3</v>
      </c>
      <c r="AE31" s="33">
        <v>77</v>
      </c>
      <c r="AF31" s="33">
        <v>87.7</v>
      </c>
      <c r="AG31" s="5">
        <v>87.7</v>
      </c>
    </row>
    <row r="32" ht="18">
      <c r="A32" s="5" t="s">
        <v>39</v>
      </c>
    </row>
    <row r="33" spans="1:33" ht="15">
      <c r="A33" s="5" t="s">
        <v>487</v>
      </c>
      <c r="B33" s="5">
        <v>2.6</v>
      </c>
      <c r="C33" s="33">
        <v>3</v>
      </c>
      <c r="D33" s="5">
        <v>2.7</v>
      </c>
      <c r="E33" s="5">
        <v>3.4</v>
      </c>
      <c r="F33" s="5">
        <v>5.1</v>
      </c>
      <c r="G33" s="5">
        <v>4.5</v>
      </c>
      <c r="H33" s="5">
        <v>5.3</v>
      </c>
      <c r="I33" s="5">
        <v>5.5</v>
      </c>
      <c r="J33" s="5">
        <v>6.1</v>
      </c>
      <c r="K33" s="5">
        <v>9.2</v>
      </c>
      <c r="L33" s="5">
        <v>13.7</v>
      </c>
      <c r="M33" s="5">
        <v>16.1</v>
      </c>
      <c r="N33" s="33">
        <v>20</v>
      </c>
      <c r="O33" s="5">
        <v>21.3</v>
      </c>
      <c r="P33" s="5">
        <v>23.5</v>
      </c>
      <c r="Q33" s="5">
        <v>25.5</v>
      </c>
      <c r="R33" s="5">
        <v>17.8</v>
      </c>
      <c r="S33" s="5">
        <v>18.4</v>
      </c>
      <c r="T33" s="5">
        <v>18.1</v>
      </c>
      <c r="U33" s="5">
        <v>22.2</v>
      </c>
      <c r="V33" s="5">
        <v>29.1</v>
      </c>
      <c r="W33" s="33">
        <v>29</v>
      </c>
      <c r="X33" s="5">
        <v>27.1</v>
      </c>
      <c r="Y33" s="5">
        <v>30.6</v>
      </c>
      <c r="Z33" s="5">
        <v>28.6</v>
      </c>
      <c r="AA33" s="5">
        <v>25.8</v>
      </c>
      <c r="AB33" s="5">
        <v>22.4</v>
      </c>
      <c r="AC33" s="5">
        <v>22.2</v>
      </c>
      <c r="AD33" s="5">
        <v>18.6</v>
      </c>
      <c r="AE33" s="5">
        <v>21.9</v>
      </c>
      <c r="AF33" s="33">
        <v>38.6</v>
      </c>
      <c r="AG33" s="5">
        <v>39.7</v>
      </c>
    </row>
    <row r="34" spans="1:33" ht="15">
      <c r="A34" s="5" t="s">
        <v>488</v>
      </c>
      <c r="B34" s="5">
        <v>4.1</v>
      </c>
      <c r="C34" s="5">
        <v>4.8</v>
      </c>
      <c r="D34" s="5">
        <v>4.8</v>
      </c>
      <c r="E34" s="5">
        <v>4.8</v>
      </c>
      <c r="F34" s="5">
        <v>0.5</v>
      </c>
      <c r="G34" s="5">
        <v>0.6</v>
      </c>
      <c r="H34" s="5">
        <v>0.6</v>
      </c>
      <c r="I34" s="5">
        <v>0.6</v>
      </c>
      <c r="J34" s="5">
        <v>0.6</v>
      </c>
      <c r="K34" s="5">
        <v>0.7</v>
      </c>
      <c r="L34" s="5">
        <v>1.3</v>
      </c>
      <c r="M34" s="5">
        <v>2.5</v>
      </c>
      <c r="N34" s="5">
        <v>3.6</v>
      </c>
      <c r="O34" s="5">
        <v>4.2</v>
      </c>
      <c r="P34" s="5">
        <v>5.4</v>
      </c>
      <c r="Q34" s="5">
        <v>5.4</v>
      </c>
      <c r="R34" s="5">
        <v>5.4</v>
      </c>
      <c r="S34" s="5">
        <v>7.6</v>
      </c>
      <c r="T34" s="5">
        <v>6.9</v>
      </c>
      <c r="U34" s="33">
        <v>11</v>
      </c>
      <c r="V34" s="33">
        <v>11</v>
      </c>
      <c r="W34" s="5">
        <v>12.8</v>
      </c>
      <c r="X34" s="5">
        <v>12.8</v>
      </c>
      <c r="Y34" s="5">
        <v>14.8</v>
      </c>
      <c r="Z34" s="5">
        <v>28.5</v>
      </c>
      <c r="AA34" s="5">
        <v>29.2</v>
      </c>
      <c r="AB34" s="5">
        <v>30.6</v>
      </c>
      <c r="AC34" s="5">
        <v>31.6</v>
      </c>
      <c r="AD34" s="5">
        <v>32.4</v>
      </c>
      <c r="AE34" s="5">
        <v>26.8</v>
      </c>
      <c r="AF34" s="33">
        <v>29.5</v>
      </c>
      <c r="AG34" s="5">
        <v>30.8</v>
      </c>
    </row>
    <row r="35" spans="1:33" ht="15">
      <c r="A35" s="5" t="s">
        <v>489</v>
      </c>
      <c r="B35" s="5">
        <v>61.2</v>
      </c>
      <c r="C35" s="5">
        <v>61.4</v>
      </c>
      <c r="D35" s="5">
        <v>64.2</v>
      </c>
      <c r="E35" s="5">
        <v>58.3</v>
      </c>
      <c r="F35" s="5">
        <v>9.1</v>
      </c>
      <c r="G35" s="5">
        <v>10.9</v>
      </c>
      <c r="H35" s="5">
        <v>10.9</v>
      </c>
      <c r="I35" s="5">
        <v>9.6</v>
      </c>
      <c r="J35" s="33">
        <v>9</v>
      </c>
      <c r="K35" s="5">
        <v>6.7</v>
      </c>
      <c r="L35" s="5">
        <v>8.5</v>
      </c>
      <c r="M35" s="5">
        <v>13.5</v>
      </c>
      <c r="N35" s="5">
        <v>15.3</v>
      </c>
      <c r="O35" s="5">
        <v>16.6</v>
      </c>
      <c r="P35" s="5">
        <v>18.7</v>
      </c>
      <c r="Q35" s="5">
        <v>17.5</v>
      </c>
      <c r="R35" s="5">
        <v>17.5</v>
      </c>
      <c r="S35" s="5">
        <v>29.2</v>
      </c>
      <c r="T35" s="33">
        <v>33</v>
      </c>
      <c r="U35" s="5">
        <v>33.1</v>
      </c>
      <c r="V35" s="5">
        <v>27.4</v>
      </c>
      <c r="W35" s="5">
        <v>30.6</v>
      </c>
      <c r="X35" s="5">
        <v>32.1</v>
      </c>
      <c r="Y35" s="5">
        <v>32.6</v>
      </c>
      <c r="Z35" s="5">
        <v>49.9</v>
      </c>
      <c r="AA35" s="5">
        <v>53.1</v>
      </c>
      <c r="AB35" s="5">
        <v>57.7</v>
      </c>
      <c r="AC35" s="5">
        <v>58.8</v>
      </c>
      <c r="AD35" s="5">
        <v>63.5</v>
      </c>
      <c r="AE35" s="5">
        <v>55.1</v>
      </c>
      <c r="AF35" s="33">
        <v>43.3186490455213</v>
      </c>
      <c r="AG35" s="5">
        <v>43.7</v>
      </c>
    </row>
    <row r="36" spans="1:33" ht="15">
      <c r="A36" s="5" t="s">
        <v>490</v>
      </c>
      <c r="B36" s="5">
        <v>6.8</v>
      </c>
      <c r="C36" s="5">
        <v>7.8</v>
      </c>
      <c r="D36" s="5">
        <v>7.5</v>
      </c>
      <c r="E36" s="5">
        <v>8.2</v>
      </c>
      <c r="F36" s="5">
        <v>5.6</v>
      </c>
      <c r="G36" s="5">
        <v>5.9</v>
      </c>
      <c r="H36" s="5">
        <v>5.9</v>
      </c>
      <c r="I36" s="5">
        <v>6.1</v>
      </c>
      <c r="J36" s="5">
        <v>6.7</v>
      </c>
      <c r="K36" s="5">
        <v>9.9</v>
      </c>
      <c r="L36" s="5">
        <v>15</v>
      </c>
      <c r="M36" s="5">
        <v>18.6</v>
      </c>
      <c r="N36" s="5">
        <v>23.6</v>
      </c>
      <c r="O36" s="5">
        <v>25.5</v>
      </c>
      <c r="P36" s="5">
        <v>28.9</v>
      </c>
      <c r="Q36" s="5">
        <v>30.9</v>
      </c>
      <c r="R36" s="5">
        <v>30.9</v>
      </c>
      <c r="S36" s="33">
        <v>26</v>
      </c>
      <c r="T36" s="33">
        <v>27</v>
      </c>
      <c r="U36" s="5">
        <v>33.2</v>
      </c>
      <c r="V36" s="5">
        <v>40.1</v>
      </c>
      <c r="W36" s="5">
        <v>41.8</v>
      </c>
      <c r="X36" s="5">
        <v>39.9</v>
      </c>
      <c r="Y36" s="5">
        <v>45.4</v>
      </c>
      <c r="Z36" s="5">
        <v>57.1</v>
      </c>
      <c r="AA36" s="33">
        <v>55</v>
      </c>
      <c r="AB36" s="33">
        <v>53</v>
      </c>
      <c r="AC36" s="33">
        <v>53.8</v>
      </c>
      <c r="AD36" s="33">
        <v>51</v>
      </c>
      <c r="AE36" s="5">
        <v>48.7</v>
      </c>
      <c r="AF36" s="33">
        <v>68.1</v>
      </c>
      <c r="AG36" s="5">
        <v>70.4</v>
      </c>
    </row>
    <row r="37" ht="18">
      <c r="A37" s="5" t="s">
        <v>40</v>
      </c>
    </row>
    <row r="38" spans="1:33" ht="15">
      <c r="A38" s="5" t="s">
        <v>487</v>
      </c>
      <c r="O38" s="5">
        <v>5.3</v>
      </c>
      <c r="P38" s="5">
        <v>5.1</v>
      </c>
      <c r="Q38" s="5">
        <v>5.3</v>
      </c>
      <c r="R38" s="5">
        <v>5.1</v>
      </c>
      <c r="S38" s="5">
        <v>3.6</v>
      </c>
      <c r="T38" s="5">
        <v>4.1</v>
      </c>
      <c r="U38" s="5">
        <v>4.6</v>
      </c>
      <c r="V38" s="5">
        <v>4.7</v>
      </c>
      <c r="W38" s="5">
        <v>4.8</v>
      </c>
      <c r="X38" s="5">
        <v>4.1</v>
      </c>
      <c r="Y38" s="5">
        <v>4.1</v>
      </c>
      <c r="Z38" s="5">
        <v>4.2</v>
      </c>
      <c r="AA38" s="5">
        <v>4.4</v>
      </c>
      <c r="AB38" s="5">
        <v>4.5</v>
      </c>
      <c r="AC38" s="5">
        <v>4.9</v>
      </c>
      <c r="AD38" s="5">
        <v>4.9</v>
      </c>
      <c r="AE38" s="5">
        <v>4.3</v>
      </c>
      <c r="AF38" s="33">
        <v>4.7</v>
      </c>
      <c r="AG38" s="5">
        <v>5.9</v>
      </c>
    </row>
    <row r="39" spans="1:33" ht="15">
      <c r="A39" s="5" t="s">
        <v>488</v>
      </c>
      <c r="O39" s="5">
        <v>0.2</v>
      </c>
      <c r="P39" s="5">
        <v>1.4</v>
      </c>
      <c r="Q39" s="33">
        <v>2</v>
      </c>
      <c r="R39" s="33">
        <v>2</v>
      </c>
      <c r="S39" s="5">
        <v>4.2</v>
      </c>
      <c r="T39" s="5">
        <v>4.1</v>
      </c>
      <c r="U39" s="5">
        <v>4.9</v>
      </c>
      <c r="V39" s="5">
        <v>5.3</v>
      </c>
      <c r="W39" s="5">
        <v>13.2</v>
      </c>
      <c r="X39" s="5">
        <v>13.2</v>
      </c>
      <c r="Y39" s="33">
        <v>16</v>
      </c>
      <c r="Z39" s="5">
        <v>16.2</v>
      </c>
      <c r="AA39" s="5">
        <v>16.5</v>
      </c>
      <c r="AB39" s="5">
        <v>17.5</v>
      </c>
      <c r="AC39" s="5">
        <v>18.1</v>
      </c>
      <c r="AD39" s="5">
        <v>18.3</v>
      </c>
      <c r="AE39" s="5">
        <v>18.2</v>
      </c>
      <c r="AF39" s="33">
        <v>18.3</v>
      </c>
      <c r="AG39" s="5">
        <v>23.4</v>
      </c>
    </row>
    <row r="40" spans="1:33" ht="15">
      <c r="A40" s="5" t="s">
        <v>489</v>
      </c>
      <c r="O40" s="5">
        <v>2.9</v>
      </c>
      <c r="P40" s="5">
        <v>21.7</v>
      </c>
      <c r="Q40" s="5">
        <v>21.7</v>
      </c>
      <c r="R40" s="5">
        <v>28.1</v>
      </c>
      <c r="S40" s="5">
        <v>53.5</v>
      </c>
      <c r="T40" s="33">
        <v>50</v>
      </c>
      <c r="U40" s="5">
        <v>51.6</v>
      </c>
      <c r="V40" s="33">
        <v>53</v>
      </c>
      <c r="W40" s="5">
        <v>73.3</v>
      </c>
      <c r="X40" s="5">
        <v>76.3</v>
      </c>
      <c r="Y40" s="5">
        <v>79.6</v>
      </c>
      <c r="Z40" s="5">
        <v>79.4</v>
      </c>
      <c r="AA40" s="5">
        <v>78.9</v>
      </c>
      <c r="AB40" s="5">
        <v>79.5</v>
      </c>
      <c r="AC40" s="33">
        <v>79</v>
      </c>
      <c r="AD40" s="5">
        <v>78.8</v>
      </c>
      <c r="AE40" s="5">
        <v>80.8</v>
      </c>
      <c r="AF40" s="33">
        <v>79.56521739130436</v>
      </c>
      <c r="AG40" s="5">
        <v>79.8</v>
      </c>
    </row>
    <row r="41" spans="1:33" ht="15">
      <c r="A41" s="5" t="s">
        <v>490</v>
      </c>
      <c r="O41" s="5">
        <v>5.5</v>
      </c>
      <c r="P41" s="5">
        <v>6.5</v>
      </c>
      <c r="Q41" s="5">
        <v>7.3</v>
      </c>
      <c r="R41" s="5">
        <v>7.1</v>
      </c>
      <c r="S41" s="5">
        <v>7.8</v>
      </c>
      <c r="T41" s="5">
        <v>8.2</v>
      </c>
      <c r="U41" s="5">
        <v>9.5</v>
      </c>
      <c r="V41" s="33">
        <v>10</v>
      </c>
      <c r="W41" s="33">
        <v>18</v>
      </c>
      <c r="X41" s="5">
        <v>17.3</v>
      </c>
      <c r="Y41" s="5">
        <v>20.1</v>
      </c>
      <c r="Z41" s="5">
        <v>20.4</v>
      </c>
      <c r="AA41" s="5">
        <v>20.9</v>
      </c>
      <c r="AB41" s="33">
        <v>22</v>
      </c>
      <c r="AC41" s="5">
        <v>22.9</v>
      </c>
      <c r="AD41" s="5">
        <v>23.2</v>
      </c>
      <c r="AE41" s="5">
        <v>22.5</v>
      </c>
      <c r="AF41" s="33">
        <v>23</v>
      </c>
      <c r="AG41" s="5">
        <v>29.4</v>
      </c>
    </row>
    <row r="42" ht="18">
      <c r="A42" s="5" t="s">
        <v>41</v>
      </c>
    </row>
    <row r="43" spans="1:33" ht="15">
      <c r="A43" s="5" t="s">
        <v>487</v>
      </c>
      <c r="Y43" s="5">
        <v>11.9</v>
      </c>
      <c r="Z43" s="5">
        <v>10.9</v>
      </c>
      <c r="AA43" s="5">
        <v>10.9</v>
      </c>
      <c r="AB43" s="5">
        <v>11.2</v>
      </c>
      <c r="AC43" s="5">
        <v>11.3</v>
      </c>
      <c r="AD43" s="5">
        <v>11.5</v>
      </c>
      <c r="AE43" s="5">
        <v>11.5</v>
      </c>
      <c r="AF43" s="33">
        <v>11.2</v>
      </c>
      <c r="AG43" s="5">
        <v>10.8</v>
      </c>
    </row>
    <row r="44" spans="1:33" ht="15">
      <c r="A44" s="5" t="s">
        <v>488</v>
      </c>
      <c r="Y44" s="33">
        <v>0</v>
      </c>
      <c r="Z44" s="33">
        <v>0</v>
      </c>
      <c r="AA44" s="33">
        <v>0</v>
      </c>
      <c r="AB44" s="33">
        <v>0</v>
      </c>
      <c r="AC44" s="33">
        <v>0</v>
      </c>
      <c r="AD44" s="33">
        <v>0</v>
      </c>
      <c r="AE44" s="33">
        <v>0</v>
      </c>
      <c r="AF44" s="33">
        <v>0</v>
      </c>
      <c r="AG44" s="33">
        <v>0</v>
      </c>
    </row>
    <row r="45" spans="1:33" ht="15">
      <c r="A45" s="5" t="s">
        <v>489</v>
      </c>
      <c r="Y45" s="33">
        <v>0</v>
      </c>
      <c r="Z45" s="33">
        <v>0</v>
      </c>
      <c r="AA45" s="33">
        <v>0</v>
      </c>
      <c r="AB45" s="33">
        <v>0</v>
      </c>
      <c r="AC45" s="33">
        <v>0</v>
      </c>
      <c r="AD45" s="33">
        <v>0</v>
      </c>
      <c r="AE45" s="33">
        <v>0</v>
      </c>
      <c r="AF45" s="33">
        <v>0</v>
      </c>
      <c r="AG45" s="33">
        <v>0</v>
      </c>
    </row>
    <row r="46" spans="1:33" ht="15">
      <c r="A46" s="5" t="s">
        <v>490</v>
      </c>
      <c r="Y46" s="5">
        <v>11.9</v>
      </c>
      <c r="Z46" s="5">
        <v>10.9</v>
      </c>
      <c r="AA46" s="5">
        <v>10.9</v>
      </c>
      <c r="AB46" s="5">
        <v>11.2</v>
      </c>
      <c r="AC46" s="5">
        <v>11.3</v>
      </c>
      <c r="AD46" s="5">
        <v>11.5</v>
      </c>
      <c r="AE46" s="5">
        <v>11.5</v>
      </c>
      <c r="AF46" s="33">
        <v>11.2</v>
      </c>
      <c r="AG46" s="5">
        <v>10.8</v>
      </c>
    </row>
    <row r="47" ht="18">
      <c r="A47" s="5" t="s">
        <v>42</v>
      </c>
    </row>
    <row r="48" spans="1:33" ht="15">
      <c r="A48" s="5" t="s">
        <v>487</v>
      </c>
      <c r="Q48" s="5">
        <v>9.3</v>
      </c>
      <c r="R48" s="5">
        <v>10.7</v>
      </c>
      <c r="S48" s="5">
        <v>10.8</v>
      </c>
      <c r="T48" s="5">
        <v>10.7</v>
      </c>
      <c r="U48" s="33">
        <v>12</v>
      </c>
      <c r="V48" s="5">
        <v>11.8</v>
      </c>
      <c r="W48" s="5">
        <v>12.7</v>
      </c>
      <c r="X48" s="5">
        <v>12.4</v>
      </c>
      <c r="Y48" s="5">
        <v>11.3</v>
      </c>
      <c r="Z48" s="5">
        <v>11.6</v>
      </c>
      <c r="AA48" s="5">
        <v>10.9</v>
      </c>
      <c r="AB48" s="5">
        <v>10.4</v>
      </c>
      <c r="AC48" s="5">
        <v>10.8</v>
      </c>
      <c r="AD48" s="5">
        <v>10.4</v>
      </c>
      <c r="AE48" s="33">
        <v>11</v>
      </c>
      <c r="AF48" s="33">
        <v>10.9</v>
      </c>
      <c r="AG48" s="5">
        <v>11.1</v>
      </c>
    </row>
    <row r="49" spans="1:33" ht="15">
      <c r="A49" s="5" t="s">
        <v>488</v>
      </c>
      <c r="Q49" s="33">
        <v>0</v>
      </c>
      <c r="R49" s="33">
        <v>0</v>
      </c>
      <c r="S49" s="33">
        <v>0</v>
      </c>
      <c r="T49" s="33">
        <v>0</v>
      </c>
      <c r="U49" s="33">
        <v>0</v>
      </c>
      <c r="V49" s="33">
        <v>0</v>
      </c>
      <c r="W49" s="5">
        <v>1.5</v>
      </c>
      <c r="X49" s="5">
        <v>1.5</v>
      </c>
      <c r="Y49" s="5">
        <v>1.5</v>
      </c>
      <c r="Z49" s="5">
        <v>1.5</v>
      </c>
      <c r="AA49" s="5">
        <v>1.5</v>
      </c>
      <c r="AB49" s="5">
        <v>1.5</v>
      </c>
      <c r="AC49" s="5">
        <v>1.5</v>
      </c>
      <c r="AD49" s="5">
        <v>1.5</v>
      </c>
      <c r="AE49" s="5">
        <v>1.5</v>
      </c>
      <c r="AF49" s="33">
        <v>1.5</v>
      </c>
      <c r="AG49" s="5">
        <v>1.5</v>
      </c>
    </row>
    <row r="50" spans="1:33" ht="15">
      <c r="A50" s="5" t="s">
        <v>489</v>
      </c>
      <c r="Q50" s="33">
        <v>0</v>
      </c>
      <c r="R50" s="33">
        <v>0</v>
      </c>
      <c r="S50" s="33">
        <v>0</v>
      </c>
      <c r="T50" s="33">
        <v>0</v>
      </c>
      <c r="U50" s="33">
        <v>0</v>
      </c>
      <c r="V50" s="33">
        <v>0</v>
      </c>
      <c r="W50" s="5">
        <v>10.5</v>
      </c>
      <c r="X50" s="5">
        <v>10.8</v>
      </c>
      <c r="Y50" s="5">
        <v>11.7</v>
      </c>
      <c r="Z50" s="5">
        <v>11.5</v>
      </c>
      <c r="AA50" s="5">
        <v>12.1</v>
      </c>
      <c r="AB50" s="5">
        <v>12.6</v>
      </c>
      <c r="AC50" s="5">
        <v>12.2</v>
      </c>
      <c r="AD50" s="5">
        <v>12.6</v>
      </c>
      <c r="AE50" s="33">
        <v>12</v>
      </c>
      <c r="AF50" s="33">
        <v>12.1</v>
      </c>
      <c r="AG50" s="5">
        <v>11.9</v>
      </c>
    </row>
    <row r="51" spans="1:33" ht="15">
      <c r="A51" s="5" t="s">
        <v>490</v>
      </c>
      <c r="Q51" s="5">
        <v>9.3</v>
      </c>
      <c r="R51" s="5">
        <v>10.7</v>
      </c>
      <c r="S51" s="5">
        <v>10.8</v>
      </c>
      <c r="T51" s="5">
        <v>10.7</v>
      </c>
      <c r="U51" s="33">
        <v>12</v>
      </c>
      <c r="V51" s="5">
        <v>11.8</v>
      </c>
      <c r="W51" s="5">
        <v>14.2</v>
      </c>
      <c r="X51" s="5">
        <v>13.9</v>
      </c>
      <c r="Y51" s="5">
        <v>12.8</v>
      </c>
      <c r="Z51" s="5">
        <v>13.1</v>
      </c>
      <c r="AA51" s="5">
        <v>12.4</v>
      </c>
      <c r="AB51" s="5">
        <v>11.9</v>
      </c>
      <c r="AC51" s="5">
        <v>12.3</v>
      </c>
      <c r="AD51" s="5">
        <v>11.9</v>
      </c>
      <c r="AE51" s="5">
        <v>12.5</v>
      </c>
      <c r="AF51" s="33">
        <v>12.4</v>
      </c>
      <c r="AG51" s="5">
        <v>12.6</v>
      </c>
    </row>
    <row r="52" spans="1:32" ht="18">
      <c r="A52" s="5" t="s">
        <v>43</v>
      </c>
      <c r="AF52" s="33"/>
    </row>
    <row r="53" spans="1:33" ht="15">
      <c r="A53" s="5" t="s">
        <v>487</v>
      </c>
      <c r="AB53" s="33">
        <v>22</v>
      </c>
      <c r="AC53" s="5">
        <v>22.3</v>
      </c>
      <c r="AD53" s="5">
        <v>22.7</v>
      </c>
      <c r="AE53" s="5">
        <v>22.2</v>
      </c>
      <c r="AF53" s="33">
        <v>23.6</v>
      </c>
      <c r="AG53" s="5">
        <v>29.3</v>
      </c>
    </row>
    <row r="54" spans="1:33" ht="15">
      <c r="A54" s="5" t="s">
        <v>488</v>
      </c>
      <c r="AB54" s="5">
        <v>15.5</v>
      </c>
      <c r="AC54" s="5">
        <v>17.1</v>
      </c>
      <c r="AD54" s="5">
        <v>17.7</v>
      </c>
      <c r="AE54" s="5">
        <v>18.7</v>
      </c>
      <c r="AF54" s="33">
        <v>19.15</v>
      </c>
      <c r="AG54" s="5">
        <v>24.9</v>
      </c>
    </row>
    <row r="55" spans="1:33" ht="12.75" customHeight="1">
      <c r="A55" s="5" t="s">
        <v>489</v>
      </c>
      <c r="AB55" s="5">
        <v>41.3</v>
      </c>
      <c r="AC55" s="5">
        <v>43.4</v>
      </c>
      <c r="AD55" s="5">
        <v>43.8</v>
      </c>
      <c r="AE55" s="5">
        <v>45.7</v>
      </c>
      <c r="AF55" s="33">
        <v>44.7953216374269</v>
      </c>
      <c r="AG55" s="33">
        <v>46</v>
      </c>
    </row>
    <row r="56" spans="1:33" ht="15">
      <c r="A56" s="5" t="s">
        <v>490</v>
      </c>
      <c r="AB56" s="5">
        <v>37.5</v>
      </c>
      <c r="AC56" s="5">
        <v>39.4</v>
      </c>
      <c r="AD56" s="5">
        <v>40.4</v>
      </c>
      <c r="AE56" s="5">
        <v>40.9</v>
      </c>
      <c r="AF56" s="33">
        <v>42.75</v>
      </c>
      <c r="AG56" s="5">
        <v>54.2</v>
      </c>
    </row>
    <row r="57" ht="18">
      <c r="A57" s="5" t="s">
        <v>44</v>
      </c>
    </row>
    <row r="58" spans="1:33" ht="15">
      <c r="A58" s="5" t="s">
        <v>487</v>
      </c>
      <c r="AB58" s="5">
        <v>12.8</v>
      </c>
      <c r="AC58" s="33">
        <v>15</v>
      </c>
      <c r="AD58" s="5">
        <v>14.4</v>
      </c>
      <c r="AE58" s="33">
        <v>11</v>
      </c>
      <c r="AF58" s="33">
        <v>15.7</v>
      </c>
      <c r="AG58" s="5">
        <v>30.6</v>
      </c>
    </row>
    <row r="59" spans="1:33" ht="15">
      <c r="A59" s="5" t="s">
        <v>488</v>
      </c>
      <c r="AB59" s="5">
        <v>1.6</v>
      </c>
      <c r="AC59" s="5">
        <v>1.8</v>
      </c>
      <c r="AD59" s="5">
        <v>3.7</v>
      </c>
      <c r="AE59" s="33">
        <v>4</v>
      </c>
      <c r="AF59" s="33">
        <v>4.07</v>
      </c>
      <c r="AG59" s="5">
        <v>4.1</v>
      </c>
    </row>
    <row r="60" spans="1:33" ht="15">
      <c r="A60" s="5" t="s">
        <v>489</v>
      </c>
      <c r="AB60" s="5">
        <v>11.1</v>
      </c>
      <c r="AC60" s="5">
        <v>10.7</v>
      </c>
      <c r="AD60" s="5">
        <v>20.4</v>
      </c>
      <c r="AE60" s="5">
        <v>26.6</v>
      </c>
      <c r="AF60" s="33">
        <v>20.586747597369754</v>
      </c>
      <c r="AG60" s="5">
        <v>11.9</v>
      </c>
    </row>
    <row r="61" spans="1:33" ht="15">
      <c r="A61" s="5" t="s">
        <v>490</v>
      </c>
      <c r="AB61" s="5">
        <v>14.4</v>
      </c>
      <c r="AC61" s="5">
        <v>16.8</v>
      </c>
      <c r="AD61" s="5">
        <v>18.1</v>
      </c>
      <c r="AE61" s="33">
        <v>15</v>
      </c>
      <c r="AF61" s="33">
        <v>19.77</v>
      </c>
      <c r="AG61" s="5">
        <v>34.7</v>
      </c>
    </row>
    <row r="62" ht="18">
      <c r="A62" s="5" t="s">
        <v>45</v>
      </c>
    </row>
    <row r="63" spans="1:33" ht="15">
      <c r="A63" s="5" t="s">
        <v>500</v>
      </c>
      <c r="B63" s="5">
        <v>7.1</v>
      </c>
      <c r="C63" s="5">
        <v>7.1</v>
      </c>
      <c r="D63" s="5">
        <v>7.4</v>
      </c>
      <c r="E63" s="5">
        <v>7.5</v>
      </c>
      <c r="F63" s="5">
        <v>9.6</v>
      </c>
      <c r="G63" s="5">
        <v>10.7</v>
      </c>
      <c r="H63" s="5">
        <v>11.7</v>
      </c>
      <c r="I63" s="5">
        <v>13.3</v>
      </c>
      <c r="J63" s="5">
        <v>16.7</v>
      </c>
      <c r="K63" s="5">
        <v>16.7</v>
      </c>
      <c r="L63" s="5">
        <v>19.6</v>
      </c>
      <c r="M63" s="5">
        <v>20.9</v>
      </c>
      <c r="N63" s="5">
        <v>22.6</v>
      </c>
      <c r="O63" s="5">
        <v>24.6</v>
      </c>
      <c r="P63" s="5">
        <v>25.6</v>
      </c>
      <c r="Q63" s="5">
        <v>27.1</v>
      </c>
      <c r="R63" s="5">
        <v>29.1</v>
      </c>
      <c r="S63" s="5">
        <v>29.7</v>
      </c>
      <c r="T63" s="33">
        <v>28</v>
      </c>
      <c r="U63" s="5">
        <v>29.9</v>
      </c>
      <c r="V63" s="5">
        <v>31.5</v>
      </c>
      <c r="W63" s="33">
        <v>36.1</v>
      </c>
      <c r="X63" s="33">
        <v>37.9</v>
      </c>
      <c r="Y63" s="33">
        <v>40</v>
      </c>
      <c r="Z63" s="33">
        <v>39.7</v>
      </c>
      <c r="AA63" s="33">
        <v>40.7</v>
      </c>
      <c r="AB63" s="5">
        <v>43.6</v>
      </c>
      <c r="AC63" s="5">
        <v>45.2</v>
      </c>
      <c r="AD63" s="33">
        <v>45</v>
      </c>
      <c r="AE63" s="33">
        <v>43</v>
      </c>
      <c r="AF63" s="33">
        <v>42.6</v>
      </c>
      <c r="AG63" s="5">
        <v>43.3</v>
      </c>
    </row>
    <row r="64" spans="1:33" ht="15">
      <c r="A64" s="5" t="s">
        <v>488</v>
      </c>
      <c r="B64" s="5">
        <v>0.5</v>
      </c>
      <c r="C64" s="5">
        <v>0.7</v>
      </c>
      <c r="D64" s="5">
        <v>0.7</v>
      </c>
      <c r="E64" s="5">
        <v>0.8</v>
      </c>
      <c r="F64" s="33">
        <v>1</v>
      </c>
      <c r="G64" s="33">
        <v>1.5</v>
      </c>
      <c r="H64" s="33">
        <v>2</v>
      </c>
      <c r="I64" s="33">
        <v>2.5</v>
      </c>
      <c r="J64" s="33">
        <v>3</v>
      </c>
      <c r="K64" s="33">
        <v>3</v>
      </c>
      <c r="L64" s="33">
        <v>4</v>
      </c>
      <c r="M64" s="33">
        <v>4</v>
      </c>
      <c r="N64" s="33">
        <v>4</v>
      </c>
      <c r="O64" s="5">
        <v>4.6</v>
      </c>
      <c r="P64" s="5">
        <v>5.4</v>
      </c>
      <c r="Q64" s="5">
        <v>7.2</v>
      </c>
      <c r="R64" s="5">
        <v>7.2</v>
      </c>
      <c r="S64" s="5">
        <v>7.2</v>
      </c>
      <c r="T64" s="5">
        <v>7.2</v>
      </c>
      <c r="U64" s="5">
        <v>9.2</v>
      </c>
      <c r="V64" s="5">
        <v>16.3</v>
      </c>
      <c r="W64" s="33">
        <v>18</v>
      </c>
      <c r="X64" s="33">
        <v>18.5</v>
      </c>
      <c r="Y64" s="33">
        <v>20</v>
      </c>
      <c r="Z64" s="33">
        <v>20.9</v>
      </c>
      <c r="AA64" s="33">
        <v>21.4</v>
      </c>
      <c r="AB64" s="5">
        <v>23.7</v>
      </c>
      <c r="AC64" s="33">
        <v>27</v>
      </c>
      <c r="AD64" s="5">
        <v>30.2</v>
      </c>
      <c r="AE64" s="5">
        <v>29.6</v>
      </c>
      <c r="AF64" s="33">
        <v>30.9</v>
      </c>
      <c r="AG64" s="5">
        <v>33.5</v>
      </c>
    </row>
    <row r="65" spans="1:33" ht="15">
      <c r="A65" s="5" t="s">
        <v>489</v>
      </c>
      <c r="B65" s="5">
        <v>6.5</v>
      </c>
      <c r="C65" s="5">
        <v>9.1</v>
      </c>
      <c r="D65" s="5">
        <v>9.1</v>
      </c>
      <c r="E65" s="5">
        <v>9.1</v>
      </c>
      <c r="F65" s="5">
        <v>9.1</v>
      </c>
      <c r="G65" s="5">
        <v>12.3</v>
      </c>
      <c r="H65" s="5">
        <v>14.6</v>
      </c>
      <c r="I65" s="5">
        <v>15.8</v>
      </c>
      <c r="J65" s="5">
        <v>15.2</v>
      </c>
      <c r="K65" s="5">
        <v>15.2</v>
      </c>
      <c r="L65" s="5">
        <v>16.9</v>
      </c>
      <c r="M65" s="5">
        <v>16.1</v>
      </c>
      <c r="N65" s="5">
        <v>15</v>
      </c>
      <c r="O65" s="5">
        <v>15.8</v>
      </c>
      <c r="P65" s="5">
        <v>17.3</v>
      </c>
      <c r="Q65" s="33">
        <v>21</v>
      </c>
      <c r="R65" s="5">
        <v>19.8</v>
      </c>
      <c r="S65" s="5">
        <v>19.5</v>
      </c>
      <c r="T65" s="5">
        <v>20.4</v>
      </c>
      <c r="U65" s="5">
        <v>23.5</v>
      </c>
      <c r="V65" s="5">
        <v>34.1</v>
      </c>
      <c r="W65" s="33">
        <v>33.3</v>
      </c>
      <c r="X65" s="33">
        <v>32.8</v>
      </c>
      <c r="Y65" s="33">
        <v>33.3</v>
      </c>
      <c r="Z65" s="33">
        <v>34.4</v>
      </c>
      <c r="AA65" s="33">
        <v>34.5</v>
      </c>
      <c r="AB65" s="5">
        <v>35.2</v>
      </c>
      <c r="AC65" s="5">
        <v>37.3</v>
      </c>
      <c r="AD65" s="5">
        <v>40.2</v>
      </c>
      <c r="AE65" s="5">
        <v>40.8</v>
      </c>
      <c r="AF65" s="33">
        <v>42.04081632653061</v>
      </c>
      <c r="AG65" s="5">
        <v>43.6</v>
      </c>
    </row>
    <row r="66" spans="1:33" ht="15">
      <c r="A66" s="5" t="s">
        <v>490</v>
      </c>
      <c r="B66" s="5">
        <v>7.6</v>
      </c>
      <c r="C66" s="5">
        <v>7.8</v>
      </c>
      <c r="D66" s="5">
        <v>8.1</v>
      </c>
      <c r="E66" s="5">
        <v>8.3</v>
      </c>
      <c r="F66" s="5">
        <v>10.6</v>
      </c>
      <c r="G66" s="5">
        <v>12.2</v>
      </c>
      <c r="H66" s="5">
        <v>13.7</v>
      </c>
      <c r="I66" s="5">
        <v>15.8</v>
      </c>
      <c r="J66" s="5">
        <v>19.7</v>
      </c>
      <c r="K66" s="5">
        <v>19.7</v>
      </c>
      <c r="L66" s="5">
        <v>23.6</v>
      </c>
      <c r="M66" s="5">
        <v>24.9</v>
      </c>
      <c r="N66" s="5">
        <v>26.6</v>
      </c>
      <c r="O66" s="5">
        <v>29.2</v>
      </c>
      <c r="P66" s="33">
        <v>31</v>
      </c>
      <c r="Q66" s="5">
        <v>34.3</v>
      </c>
      <c r="R66" s="5">
        <v>36.3</v>
      </c>
      <c r="S66" s="5">
        <v>36.9</v>
      </c>
      <c r="T66" s="5">
        <v>35.2</v>
      </c>
      <c r="U66" s="5">
        <v>39.1</v>
      </c>
      <c r="V66" s="5">
        <v>47.8</v>
      </c>
      <c r="W66" s="33">
        <v>54.1</v>
      </c>
      <c r="X66" s="33">
        <v>56.4</v>
      </c>
      <c r="Y66" s="33">
        <v>60</v>
      </c>
      <c r="Z66" s="33">
        <v>60.7</v>
      </c>
      <c r="AA66" s="33">
        <v>62.1</v>
      </c>
      <c r="AB66" s="5">
        <v>67.3</v>
      </c>
      <c r="AC66" s="5">
        <v>72.2</v>
      </c>
      <c r="AD66" s="5">
        <v>75.2</v>
      </c>
      <c r="AE66" s="5">
        <v>72.7</v>
      </c>
      <c r="AF66" s="33">
        <v>73.5</v>
      </c>
      <c r="AG66" s="5">
        <v>76.8</v>
      </c>
    </row>
    <row r="67" ht="18">
      <c r="A67" s="5" t="s">
        <v>46</v>
      </c>
    </row>
    <row r="68" spans="1:33" ht="15">
      <c r="A68" s="5" t="s">
        <v>491</v>
      </c>
      <c r="B68" s="5">
        <v>4.4</v>
      </c>
      <c r="C68" s="5">
        <v>4.4</v>
      </c>
      <c r="D68" s="33">
        <v>5</v>
      </c>
      <c r="E68" s="5">
        <v>5.5</v>
      </c>
      <c r="F68" s="5">
        <v>6.8</v>
      </c>
      <c r="G68" s="5">
        <v>8.3</v>
      </c>
      <c r="H68" s="5">
        <v>9.1</v>
      </c>
      <c r="I68" s="33">
        <v>10</v>
      </c>
      <c r="J68" s="5">
        <v>11.5</v>
      </c>
      <c r="K68" s="5">
        <v>13.1</v>
      </c>
      <c r="L68" s="5">
        <v>14.2</v>
      </c>
      <c r="M68" s="5">
        <v>14.4</v>
      </c>
      <c r="N68" s="5">
        <v>15.1</v>
      </c>
      <c r="O68" s="5">
        <v>16.4</v>
      </c>
      <c r="P68" s="5">
        <v>17.3</v>
      </c>
      <c r="Q68" s="5">
        <v>18.3</v>
      </c>
      <c r="R68" s="33">
        <v>19</v>
      </c>
      <c r="S68" s="33">
        <v>19</v>
      </c>
      <c r="T68" s="5">
        <v>19.4</v>
      </c>
      <c r="U68" s="5">
        <v>21.2</v>
      </c>
      <c r="V68" s="5">
        <v>23.5</v>
      </c>
      <c r="W68" s="33">
        <v>26</v>
      </c>
      <c r="X68" s="5">
        <v>27.2</v>
      </c>
      <c r="Y68" s="5">
        <v>27.8</v>
      </c>
      <c r="Z68" s="5">
        <v>28.8</v>
      </c>
      <c r="AA68" s="5">
        <v>28.8</v>
      </c>
      <c r="AB68" s="5">
        <v>27.7</v>
      </c>
      <c r="AC68" s="5">
        <v>30.9</v>
      </c>
      <c r="AD68" s="5">
        <v>28.3</v>
      </c>
      <c r="AE68" s="5">
        <v>24.9</v>
      </c>
      <c r="AF68" s="33">
        <v>24.88</v>
      </c>
      <c r="AG68" s="5">
        <v>22.2</v>
      </c>
    </row>
    <row r="69" spans="1:33" ht="15">
      <c r="A69" s="5" t="s">
        <v>488</v>
      </c>
      <c r="B69" s="5">
        <v>0.3</v>
      </c>
      <c r="C69" s="5">
        <v>0.4</v>
      </c>
      <c r="D69" s="5">
        <v>0.5</v>
      </c>
      <c r="E69" s="5">
        <v>0.5</v>
      </c>
      <c r="F69" s="5">
        <v>0.7</v>
      </c>
      <c r="G69" s="5">
        <v>1.5</v>
      </c>
      <c r="H69" s="33">
        <v>2</v>
      </c>
      <c r="I69" s="33">
        <v>2</v>
      </c>
      <c r="J69" s="33">
        <v>2</v>
      </c>
      <c r="K69" s="33">
        <v>2</v>
      </c>
      <c r="L69" s="33">
        <v>3</v>
      </c>
      <c r="M69" s="33">
        <v>3</v>
      </c>
      <c r="N69" s="33">
        <v>3</v>
      </c>
      <c r="O69" s="33">
        <v>3</v>
      </c>
      <c r="P69" s="5">
        <v>3.2</v>
      </c>
      <c r="Q69" s="33">
        <v>5</v>
      </c>
      <c r="R69" s="33">
        <v>5</v>
      </c>
      <c r="S69" s="33">
        <v>5</v>
      </c>
      <c r="T69" s="33">
        <v>5</v>
      </c>
      <c r="U69" s="33">
        <v>7</v>
      </c>
      <c r="V69" s="33">
        <v>5</v>
      </c>
      <c r="W69" s="33">
        <v>5</v>
      </c>
      <c r="X69" s="33">
        <v>5</v>
      </c>
      <c r="Y69" s="33">
        <v>0</v>
      </c>
      <c r="Z69" s="33">
        <v>0</v>
      </c>
      <c r="AA69" s="33">
        <v>0</v>
      </c>
      <c r="AB69" s="33">
        <v>0</v>
      </c>
      <c r="AC69" s="33">
        <v>0</v>
      </c>
      <c r="AD69" s="33">
        <v>0</v>
      </c>
      <c r="AE69" s="33">
        <v>0</v>
      </c>
      <c r="AF69" s="33">
        <v>0</v>
      </c>
      <c r="AG69" s="33">
        <v>0</v>
      </c>
    </row>
    <row r="70" spans="1:33" ht="15">
      <c r="A70" s="5" t="s">
        <v>489</v>
      </c>
      <c r="B70" s="5">
        <v>6.5</v>
      </c>
      <c r="C70" s="5">
        <v>9.1</v>
      </c>
      <c r="D70" s="5">
        <v>9.1</v>
      </c>
      <c r="E70" s="5">
        <v>9.1</v>
      </c>
      <c r="F70" s="5">
        <v>9.1</v>
      </c>
      <c r="G70" s="5">
        <v>15.3</v>
      </c>
      <c r="H70" s="33">
        <v>18</v>
      </c>
      <c r="I70" s="5">
        <v>16.6</v>
      </c>
      <c r="J70" s="5">
        <v>14.8</v>
      </c>
      <c r="K70" s="5">
        <v>13.3</v>
      </c>
      <c r="L70" s="5">
        <v>17.4</v>
      </c>
      <c r="M70" s="5">
        <v>17.3</v>
      </c>
      <c r="N70" s="5">
        <v>16.5</v>
      </c>
      <c r="O70" s="5">
        <v>15.4</v>
      </c>
      <c r="P70" s="5">
        <v>15.6</v>
      </c>
      <c r="Q70" s="5">
        <v>21.5</v>
      </c>
      <c r="R70" s="5">
        <v>20.8</v>
      </c>
      <c r="S70" s="5">
        <v>20.8</v>
      </c>
      <c r="T70" s="5">
        <v>20.5</v>
      </c>
      <c r="U70" s="5">
        <v>24.8</v>
      </c>
      <c r="V70" s="5">
        <v>17.5</v>
      </c>
      <c r="W70" s="5">
        <v>16.1</v>
      </c>
      <c r="X70" s="5">
        <v>15.5</v>
      </c>
      <c r="Y70" s="33">
        <v>0</v>
      </c>
      <c r="Z70" s="33">
        <v>0</v>
      </c>
      <c r="AA70" s="33">
        <v>0</v>
      </c>
      <c r="AB70" s="33">
        <v>0</v>
      </c>
      <c r="AC70" s="33">
        <v>0</v>
      </c>
      <c r="AD70" s="33">
        <v>0</v>
      </c>
      <c r="AE70" s="33">
        <v>0</v>
      </c>
      <c r="AF70" s="33">
        <v>0</v>
      </c>
      <c r="AG70" s="33">
        <v>0</v>
      </c>
    </row>
    <row r="71" spans="1:33" ht="15">
      <c r="A71" s="5" t="s">
        <v>490</v>
      </c>
      <c r="B71" s="5">
        <v>4.7</v>
      </c>
      <c r="C71" s="5">
        <v>4.9</v>
      </c>
      <c r="D71" s="5">
        <v>5.5</v>
      </c>
      <c r="E71" s="33">
        <v>6</v>
      </c>
      <c r="F71" s="5">
        <v>7.5</v>
      </c>
      <c r="G71" s="5">
        <v>9.8</v>
      </c>
      <c r="H71" s="5">
        <v>11.1</v>
      </c>
      <c r="I71" s="33">
        <v>12</v>
      </c>
      <c r="J71" s="5">
        <v>13.5</v>
      </c>
      <c r="K71" s="5">
        <v>15.1</v>
      </c>
      <c r="L71" s="5">
        <v>17.2</v>
      </c>
      <c r="M71" s="5">
        <v>17.4</v>
      </c>
      <c r="N71" s="5">
        <v>18.1</v>
      </c>
      <c r="O71" s="5">
        <v>19.4</v>
      </c>
      <c r="P71" s="5">
        <v>20.5</v>
      </c>
      <c r="Q71" s="5">
        <v>23.3</v>
      </c>
      <c r="R71" s="33">
        <v>24</v>
      </c>
      <c r="S71" s="33">
        <v>24</v>
      </c>
      <c r="T71" s="5">
        <v>24.4</v>
      </c>
      <c r="U71" s="5">
        <v>28.2</v>
      </c>
      <c r="V71" s="5">
        <v>28.5</v>
      </c>
      <c r="W71" s="33">
        <v>31</v>
      </c>
      <c r="X71" s="5">
        <v>32.2</v>
      </c>
      <c r="Y71" s="5">
        <v>27.8</v>
      </c>
      <c r="Z71" s="5">
        <v>28.8</v>
      </c>
      <c r="AA71" s="5">
        <v>28.8</v>
      </c>
      <c r="AB71" s="5">
        <v>27.7</v>
      </c>
      <c r="AC71" s="5">
        <v>30.9</v>
      </c>
      <c r="AD71" s="5">
        <v>28.3</v>
      </c>
      <c r="AE71" s="5">
        <v>24.9</v>
      </c>
      <c r="AF71" s="33">
        <v>24.88</v>
      </c>
      <c r="AG71" s="5">
        <v>22.2</v>
      </c>
    </row>
    <row r="72" ht="18">
      <c r="A72" s="5" t="s">
        <v>47</v>
      </c>
    </row>
    <row r="73" spans="1:33" ht="15">
      <c r="A73" s="5" t="s">
        <v>492</v>
      </c>
      <c r="R73" s="5">
        <v>24.5</v>
      </c>
      <c r="S73" s="5">
        <v>26.1</v>
      </c>
      <c r="T73" s="5">
        <v>25.9</v>
      </c>
      <c r="U73" s="5">
        <v>29.5</v>
      </c>
      <c r="V73" s="5">
        <v>41.1</v>
      </c>
      <c r="W73" s="5">
        <v>41.1</v>
      </c>
      <c r="X73" s="5">
        <v>40.2</v>
      </c>
      <c r="Y73" s="5">
        <v>39.9</v>
      </c>
      <c r="Z73" s="5">
        <v>40.5</v>
      </c>
      <c r="AA73" s="5">
        <v>41.1</v>
      </c>
      <c r="AB73" s="5">
        <v>41.7</v>
      </c>
      <c r="AC73" s="5">
        <v>42.6</v>
      </c>
      <c r="AD73" s="5">
        <v>42.9</v>
      </c>
      <c r="AE73" s="5">
        <v>44</v>
      </c>
      <c r="AF73" s="81">
        <v>43.9</v>
      </c>
      <c r="AG73" s="5">
        <v>48.4</v>
      </c>
    </row>
    <row r="74" spans="1:33" s="7" customFormat="1" ht="15">
      <c r="A74" s="7" t="s">
        <v>334</v>
      </c>
      <c r="B74" s="7">
        <v>41.4</v>
      </c>
      <c r="C74" s="7">
        <v>44.5</v>
      </c>
      <c r="D74" s="7">
        <v>47.1</v>
      </c>
      <c r="E74" s="7">
        <v>50.3</v>
      </c>
      <c r="F74" s="7">
        <v>55.3</v>
      </c>
      <c r="G74" s="7">
        <v>60.7</v>
      </c>
      <c r="H74" s="7">
        <v>66.9</v>
      </c>
      <c r="I74" s="7">
        <v>74.6</v>
      </c>
      <c r="J74" s="21">
        <v>82</v>
      </c>
      <c r="K74" s="21">
        <v>88</v>
      </c>
      <c r="L74" s="21">
        <v>100</v>
      </c>
      <c r="M74" s="7">
        <v>112.1</v>
      </c>
      <c r="N74" s="7">
        <v>121.7</v>
      </c>
      <c r="O74" s="7">
        <v>132.6</v>
      </c>
      <c r="P74" s="7">
        <v>143.2</v>
      </c>
      <c r="Q74" s="7">
        <v>153.8</v>
      </c>
      <c r="R74" s="7">
        <v>160.3</v>
      </c>
      <c r="S74" s="21">
        <v>167</v>
      </c>
      <c r="T74" s="7">
        <v>176.7</v>
      </c>
      <c r="U74" s="7">
        <v>188.1</v>
      </c>
      <c r="V74" s="7">
        <v>207.8</v>
      </c>
      <c r="W74" s="7">
        <v>227.2</v>
      </c>
      <c r="X74" s="7">
        <v>232.4</v>
      </c>
      <c r="Y74" s="7">
        <v>243.2</v>
      </c>
      <c r="Z74" s="7">
        <v>248.5</v>
      </c>
      <c r="AA74" s="7">
        <v>254.8</v>
      </c>
      <c r="AB74" s="21">
        <v>256</v>
      </c>
      <c r="AC74" s="7">
        <v>257.3</v>
      </c>
      <c r="AD74" s="21">
        <v>257</v>
      </c>
      <c r="AE74" s="21">
        <v>258.1</v>
      </c>
      <c r="AF74" s="21">
        <v>260.7</v>
      </c>
      <c r="AG74" s="7">
        <v>267.1</v>
      </c>
    </row>
    <row r="75" spans="1:33" s="24" customFormat="1" ht="18">
      <c r="A75" s="24" t="s">
        <v>48</v>
      </c>
      <c r="B75" s="24">
        <v>5.17</v>
      </c>
      <c r="C75" s="24">
        <v>5.12</v>
      </c>
      <c r="D75" s="24">
        <v>4.76</v>
      </c>
      <c r="E75" s="24">
        <v>4.39</v>
      </c>
      <c r="F75" s="24">
        <v>4.46</v>
      </c>
      <c r="G75" s="24">
        <v>4.16</v>
      </c>
      <c r="H75" s="24">
        <v>4.36</v>
      </c>
      <c r="I75" s="24">
        <v>4.48</v>
      </c>
      <c r="J75" s="24">
        <v>4.52</v>
      </c>
      <c r="K75" s="24">
        <v>4.29</v>
      </c>
      <c r="L75" s="24">
        <v>4.23</v>
      </c>
      <c r="M75" s="24">
        <v>5.08</v>
      </c>
      <c r="N75" s="101">
        <v>6.3</v>
      </c>
      <c r="O75" s="24">
        <v>7.68</v>
      </c>
      <c r="P75" s="24">
        <v>8.28</v>
      </c>
      <c r="Q75" s="24">
        <v>8.61</v>
      </c>
      <c r="R75" s="24">
        <v>7.13</v>
      </c>
      <c r="S75" s="24">
        <v>6.35</v>
      </c>
      <c r="T75" s="24">
        <v>6.14</v>
      </c>
      <c r="U75" s="24">
        <v>6.45</v>
      </c>
      <c r="V75" s="24">
        <v>5.91</v>
      </c>
      <c r="W75" s="24">
        <v>6.05</v>
      </c>
      <c r="X75" s="24">
        <v>5.81</v>
      </c>
      <c r="Y75" s="101">
        <v>7.8</v>
      </c>
      <c r="Z75" s="24">
        <v>7.71</v>
      </c>
      <c r="AA75" s="24">
        <v>7.13</v>
      </c>
      <c r="AB75" s="101">
        <v>6.7</v>
      </c>
      <c r="AC75" s="24">
        <v>7.64</v>
      </c>
      <c r="AD75" s="24">
        <v>7.95</v>
      </c>
      <c r="AE75" s="24">
        <v>8.27</v>
      </c>
      <c r="AF75" s="101">
        <v>9.17</v>
      </c>
      <c r="AG75" s="24">
        <v>10.33</v>
      </c>
    </row>
    <row r="76" ht="15">
      <c r="AF76" s="33"/>
    </row>
    <row r="77" ht="15">
      <c r="A77" s="3" t="s">
        <v>0</v>
      </c>
    </row>
    <row r="78" ht="15">
      <c r="A78" s="153" t="s">
        <v>6</v>
      </c>
    </row>
    <row r="79" spans="1:32" ht="15">
      <c r="A79" s="11"/>
      <c r="AF79" s="33"/>
    </row>
    <row r="80" ht="15">
      <c r="A80" s="11" t="s">
        <v>648</v>
      </c>
    </row>
    <row r="81" ht="15">
      <c r="A81" s="11" t="s">
        <v>699</v>
      </c>
    </row>
    <row r="82" ht="15">
      <c r="A82" s="11" t="s">
        <v>521</v>
      </c>
    </row>
    <row r="83" ht="15">
      <c r="A83" s="11" t="s">
        <v>496</v>
      </c>
    </row>
    <row r="84" ht="15">
      <c r="A84" s="11" t="s">
        <v>522</v>
      </c>
    </row>
    <row r="85" ht="15">
      <c r="A85" s="11" t="s">
        <v>523</v>
      </c>
    </row>
    <row r="86" ht="15">
      <c r="A86" s="11" t="s">
        <v>524</v>
      </c>
    </row>
    <row r="87" ht="15">
      <c r="A87" s="11" t="s">
        <v>549</v>
      </c>
    </row>
    <row r="88" ht="15">
      <c r="A88" s="11"/>
    </row>
    <row r="89" ht="15">
      <c r="A89" s="153" t="s">
        <v>837</v>
      </c>
    </row>
    <row r="90" ht="15">
      <c r="A90" s="153" t="s">
        <v>525</v>
      </c>
    </row>
    <row r="91" ht="15">
      <c r="A91" s="153" t="s">
        <v>3</v>
      </c>
    </row>
    <row r="92" ht="15">
      <c r="A92" s="153" t="s">
        <v>526</v>
      </c>
    </row>
    <row r="93" ht="15">
      <c r="A93" s="153" t="s">
        <v>838</v>
      </c>
    </row>
    <row r="94" ht="15">
      <c r="A94" s="153" t="s">
        <v>5</v>
      </c>
    </row>
    <row r="95" ht="15">
      <c r="A95" s="153" t="s">
        <v>527</v>
      </c>
    </row>
    <row r="96" ht="15">
      <c r="A96" s="153" t="s">
        <v>4</v>
      </c>
    </row>
    <row r="97" ht="15">
      <c r="A97" s="11" t="s">
        <v>548</v>
      </c>
    </row>
  </sheetData>
  <printOptions/>
  <pageMargins left="0.75" right="0.75" top="1" bottom="1" header="0.5" footer="0.5"/>
  <pageSetup horizontalDpi="600" verticalDpi="600" orientation="portrait" paperSize="9" scale="53" r:id="rId2"/>
  <colBreaks count="2" manualBreakCount="2">
    <brk id="13" max="65535" man="1"/>
    <brk id="33" min="7" max="96" man="1"/>
  </colBreaks>
  <drawing r:id="rId1"/>
</worksheet>
</file>

<file path=xl/worksheets/sheet3.xml><?xml version="1.0" encoding="utf-8"?>
<worksheet xmlns="http://schemas.openxmlformats.org/spreadsheetml/2006/main" xmlns:r="http://schemas.openxmlformats.org/officeDocument/2006/relationships">
  <dimension ref="A8:AG26"/>
  <sheetViews>
    <sheetView zoomScale="75" zoomScaleNormal="75" workbookViewId="0" topLeftCell="A1">
      <selection activeCell="J34" sqref="J34"/>
    </sheetView>
  </sheetViews>
  <sheetFormatPr defaultColWidth="9.00390625" defaultRowHeight="12"/>
  <cols>
    <col min="1" max="1" width="32.25390625" style="74" customWidth="1"/>
    <col min="2" max="16384" width="11.375" style="74" customWidth="1"/>
  </cols>
  <sheetData>
    <row r="1" ht="12"/>
    <row r="2" ht="12"/>
    <row r="3" ht="12"/>
    <row r="4" ht="12"/>
    <row r="5" ht="12"/>
    <row r="8" s="5" customFormat="1" ht="15.75">
      <c r="A8" s="4" t="s">
        <v>719</v>
      </c>
    </row>
    <row r="9" s="4" customFormat="1" ht="15.75">
      <c r="A9" s="4" t="s">
        <v>752</v>
      </c>
    </row>
    <row r="10" s="4" customFormat="1" ht="15.75">
      <c r="A10" s="102" t="s">
        <v>753</v>
      </c>
    </row>
    <row r="11" spans="2:33" s="6" customFormat="1" ht="15.75">
      <c r="B11" s="6">
        <v>1970</v>
      </c>
      <c r="C11" s="6">
        <v>1971</v>
      </c>
      <c r="D11" s="6">
        <v>1972</v>
      </c>
      <c r="E11" s="6">
        <v>1973</v>
      </c>
      <c r="F11" s="6">
        <v>1974</v>
      </c>
      <c r="G11" s="6">
        <v>1975</v>
      </c>
      <c r="H11" s="6">
        <v>1976</v>
      </c>
      <c r="I11" s="6">
        <v>1977</v>
      </c>
      <c r="J11" s="6">
        <v>1978</v>
      </c>
      <c r="K11" s="6">
        <v>1979</v>
      </c>
      <c r="L11" s="6">
        <v>1980</v>
      </c>
      <c r="M11" s="6">
        <v>1981</v>
      </c>
      <c r="N11" s="6">
        <v>1982</v>
      </c>
      <c r="O11" s="6">
        <v>1983</v>
      </c>
      <c r="P11" s="6">
        <v>1984</v>
      </c>
      <c r="Q11" s="6">
        <v>1985</v>
      </c>
      <c r="R11" s="6">
        <v>1986</v>
      </c>
      <c r="S11" s="6">
        <v>1987</v>
      </c>
      <c r="T11" s="6">
        <v>1988</v>
      </c>
      <c r="U11" s="6">
        <v>1989</v>
      </c>
      <c r="V11" s="6">
        <v>1990</v>
      </c>
      <c r="W11" s="6">
        <v>1991</v>
      </c>
      <c r="X11" s="6">
        <v>1992</v>
      </c>
      <c r="Y11" s="6">
        <v>1993</v>
      </c>
      <c r="Z11" s="6">
        <v>1994</v>
      </c>
      <c r="AA11" s="6">
        <v>1995</v>
      </c>
      <c r="AB11" s="6">
        <v>1996</v>
      </c>
      <c r="AC11" s="6">
        <v>1997</v>
      </c>
      <c r="AD11" s="6">
        <v>1998</v>
      </c>
      <c r="AE11" s="6">
        <v>1999</v>
      </c>
      <c r="AF11" s="6">
        <v>2000</v>
      </c>
      <c r="AG11" s="6">
        <v>2001</v>
      </c>
    </row>
    <row r="12" spans="1:33" s="9" customFormat="1" ht="15">
      <c r="A12" s="9" t="s">
        <v>185</v>
      </c>
      <c r="B12" s="73">
        <v>33</v>
      </c>
      <c r="C12" s="9">
        <v>33.9</v>
      </c>
      <c r="D12" s="9">
        <v>35.5</v>
      </c>
      <c r="E12" s="9">
        <v>38.5</v>
      </c>
      <c r="F12" s="9">
        <v>39.2</v>
      </c>
      <c r="G12" s="9">
        <v>38</v>
      </c>
      <c r="H12" s="9">
        <v>39.2</v>
      </c>
      <c r="I12" s="9">
        <v>37.7</v>
      </c>
      <c r="J12" s="9">
        <v>38.5</v>
      </c>
      <c r="K12" s="9">
        <v>40.5</v>
      </c>
      <c r="L12" s="9">
        <v>39.8</v>
      </c>
      <c r="M12" s="9">
        <v>39.8</v>
      </c>
      <c r="N12" s="9">
        <v>39.1</v>
      </c>
      <c r="O12" s="73">
        <v>42.113</v>
      </c>
      <c r="P12" s="73">
        <v>45.685</v>
      </c>
      <c r="Q12" s="73">
        <v>47.986</v>
      </c>
      <c r="R12" s="73">
        <v>47.933</v>
      </c>
      <c r="S12" s="73">
        <v>50.994</v>
      </c>
      <c r="T12" s="73">
        <v>52.867</v>
      </c>
      <c r="U12" s="73">
        <v>53.443</v>
      </c>
      <c r="V12" s="73">
        <v>52.993</v>
      </c>
      <c r="W12" s="73">
        <v>50.723</v>
      </c>
      <c r="X12" s="73">
        <v>49.694</v>
      </c>
      <c r="Y12" s="73">
        <v>49.354</v>
      </c>
      <c r="Z12" s="73">
        <v>49.778</v>
      </c>
      <c r="AA12" s="73">
        <v>51.343</v>
      </c>
      <c r="AB12" s="73">
        <v>51.49</v>
      </c>
      <c r="AC12" s="73">
        <v>52.664</v>
      </c>
      <c r="AD12" s="73">
        <v>53.862</v>
      </c>
      <c r="AE12" s="73">
        <v>54.497</v>
      </c>
      <c r="AF12" s="73">
        <v>56.889</v>
      </c>
      <c r="AG12" s="73">
        <v>55.094</v>
      </c>
    </row>
    <row r="13" spans="1:33" s="14" customFormat="1" ht="15">
      <c r="A13" s="14" t="s">
        <v>186</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131"/>
    </row>
    <row r="14" spans="1:33" s="9" customFormat="1" ht="15">
      <c r="A14" s="9" t="s">
        <v>199</v>
      </c>
      <c r="B14" s="9">
        <v>2.1</v>
      </c>
      <c r="C14" s="9">
        <v>1.9</v>
      </c>
      <c r="D14" s="73">
        <v>2</v>
      </c>
      <c r="E14" s="9">
        <v>2.1</v>
      </c>
      <c r="F14" s="9">
        <v>2.1</v>
      </c>
      <c r="G14" s="73">
        <v>2</v>
      </c>
      <c r="H14" s="9">
        <v>2.1</v>
      </c>
      <c r="I14" s="9">
        <v>2.1</v>
      </c>
      <c r="J14" s="9">
        <v>2.2</v>
      </c>
      <c r="K14" s="9">
        <v>2.3</v>
      </c>
      <c r="L14" s="9">
        <v>2.3</v>
      </c>
      <c r="M14" s="9">
        <v>2.3</v>
      </c>
      <c r="N14" s="9">
        <v>2.3</v>
      </c>
      <c r="O14" s="73">
        <v>2.355</v>
      </c>
      <c r="P14" s="73">
        <v>2.462</v>
      </c>
      <c r="Q14" s="73">
        <v>2.619</v>
      </c>
      <c r="R14" s="73">
        <v>2.615</v>
      </c>
      <c r="S14" s="73">
        <v>2.632</v>
      </c>
      <c r="T14" s="73">
        <v>2.608</v>
      </c>
      <c r="U14" s="73">
        <v>2.51</v>
      </c>
      <c r="V14" s="73">
        <v>2.475</v>
      </c>
      <c r="W14" s="73">
        <v>2.403</v>
      </c>
      <c r="X14" s="73">
        <v>2.472</v>
      </c>
      <c r="Y14" s="73">
        <v>2.34</v>
      </c>
      <c r="Z14" s="73">
        <v>2.469</v>
      </c>
      <c r="AA14" s="73">
        <v>2.718</v>
      </c>
      <c r="AB14" s="73">
        <v>3.068</v>
      </c>
      <c r="AC14" s="73">
        <v>2.954</v>
      </c>
      <c r="AD14" s="73">
        <v>2.779</v>
      </c>
      <c r="AE14" s="73">
        <v>3.016111111111111</v>
      </c>
      <c r="AF14" s="73">
        <v>3.195</v>
      </c>
      <c r="AG14" s="73">
        <v>2.761111111111111</v>
      </c>
    </row>
    <row r="15" spans="1:33" s="14" customFormat="1" ht="15">
      <c r="A15" s="14" t="s">
        <v>200</v>
      </c>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131"/>
    </row>
    <row r="16" spans="1:33" s="9" customFormat="1" ht="15">
      <c r="A16" s="9" t="s">
        <v>189</v>
      </c>
      <c r="B16" s="73">
        <v>22</v>
      </c>
      <c r="C16" s="9">
        <v>24.3</v>
      </c>
      <c r="D16" s="9">
        <v>26.7</v>
      </c>
      <c r="E16" s="9">
        <v>28.4</v>
      </c>
      <c r="F16" s="9">
        <v>28.2</v>
      </c>
      <c r="G16" s="9">
        <v>31.7</v>
      </c>
      <c r="H16" s="9">
        <v>35.9</v>
      </c>
      <c r="I16" s="9">
        <v>38.1</v>
      </c>
      <c r="J16" s="9">
        <v>40.1</v>
      </c>
      <c r="K16" s="9">
        <v>42.5</v>
      </c>
      <c r="L16" s="9">
        <v>43</v>
      </c>
      <c r="M16" s="9">
        <v>44.8</v>
      </c>
      <c r="N16" s="9">
        <v>48.2</v>
      </c>
      <c r="O16" s="73">
        <v>51.231</v>
      </c>
      <c r="P16" s="73">
        <v>54.42</v>
      </c>
      <c r="Q16" s="73">
        <v>62.931</v>
      </c>
      <c r="R16" s="73">
        <v>63.518</v>
      </c>
      <c r="S16" s="73">
        <v>65.771</v>
      </c>
      <c r="T16" s="73">
        <v>64.471</v>
      </c>
      <c r="U16" s="73">
        <v>63.876</v>
      </c>
      <c r="V16" s="73">
        <v>65.007</v>
      </c>
      <c r="W16" s="73">
        <v>68.89</v>
      </c>
      <c r="X16" s="73">
        <v>67.814</v>
      </c>
      <c r="Y16" s="73">
        <v>69.425</v>
      </c>
      <c r="Z16" s="73">
        <v>70.21</v>
      </c>
      <c r="AA16" s="73">
        <v>70.428</v>
      </c>
      <c r="AB16" s="73">
        <v>71.602</v>
      </c>
      <c r="AC16" s="73">
        <v>69.572</v>
      </c>
      <c r="AD16" s="73">
        <v>69.925</v>
      </c>
      <c r="AE16" s="73">
        <v>69.09972222222221</v>
      </c>
      <c r="AF16" s="73">
        <v>68.95166666666665</v>
      </c>
      <c r="AG16" s="73">
        <v>75.30583333333333</v>
      </c>
    </row>
    <row r="17" spans="1:33" s="14" customFormat="1" ht="15">
      <c r="A17" s="14" t="s">
        <v>190</v>
      </c>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131"/>
    </row>
    <row r="18" spans="1:33" s="9" customFormat="1" ht="15">
      <c r="A18" s="9" t="s">
        <v>201</v>
      </c>
      <c r="B18" s="9">
        <v>0.6</v>
      </c>
      <c r="C18" s="9">
        <v>0.6</v>
      </c>
      <c r="D18" s="9">
        <v>0.7</v>
      </c>
      <c r="E18" s="9">
        <v>0.8</v>
      </c>
      <c r="F18" s="9">
        <v>0.7</v>
      </c>
      <c r="G18" s="9">
        <v>0.8</v>
      </c>
      <c r="H18" s="73">
        <v>1</v>
      </c>
      <c r="I18" s="9">
        <v>1.1</v>
      </c>
      <c r="J18" s="9">
        <v>1.1</v>
      </c>
      <c r="K18" s="9">
        <v>1.2</v>
      </c>
      <c r="L18" s="9">
        <v>1.3</v>
      </c>
      <c r="M18" s="73">
        <v>2</v>
      </c>
      <c r="N18" s="9">
        <v>2.8</v>
      </c>
      <c r="O18" s="73">
        <v>5.71711</v>
      </c>
      <c r="P18" s="73">
        <v>7.27769</v>
      </c>
      <c r="Q18" s="73">
        <v>6.39033</v>
      </c>
      <c r="R18" s="73">
        <v>5.2715</v>
      </c>
      <c r="S18" s="73">
        <v>7.77667</v>
      </c>
      <c r="T18" s="73">
        <v>8.97301</v>
      </c>
      <c r="U18" s="73">
        <v>9.13118</v>
      </c>
      <c r="V18" s="73">
        <v>10.32727</v>
      </c>
      <c r="W18" s="73">
        <v>10.324069999999999</v>
      </c>
      <c r="X18" s="73">
        <v>9.99142</v>
      </c>
      <c r="Y18" s="73">
        <v>9.48487</v>
      </c>
      <c r="Z18" s="73">
        <v>7.18656</v>
      </c>
      <c r="AA18" s="73">
        <v>7.82862</v>
      </c>
      <c r="AB18" s="73">
        <v>6.34485</v>
      </c>
      <c r="AC18" s="73">
        <v>6.75316</v>
      </c>
      <c r="AD18" s="73">
        <v>6.61655</v>
      </c>
      <c r="AE18" s="73">
        <v>6.2972399999999995</v>
      </c>
      <c r="AF18" s="73">
        <v>6.53455</v>
      </c>
      <c r="AG18" s="73">
        <v>5.231199999999999</v>
      </c>
    </row>
    <row r="19" spans="1:33" s="14" customFormat="1" ht="15">
      <c r="A19" s="14" t="s">
        <v>202</v>
      </c>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131"/>
    </row>
    <row r="20" spans="1:33" s="9" customFormat="1" ht="15">
      <c r="A20" s="9" t="s">
        <v>203</v>
      </c>
      <c r="B20" s="9">
        <v>5.8</v>
      </c>
      <c r="C20" s="9">
        <v>6.3</v>
      </c>
      <c r="D20" s="9">
        <v>6.9</v>
      </c>
      <c r="E20" s="9">
        <v>7.7</v>
      </c>
      <c r="F20" s="9">
        <v>6.6</v>
      </c>
      <c r="G20" s="9">
        <v>7.4</v>
      </c>
      <c r="H20" s="9">
        <v>8.3</v>
      </c>
      <c r="I20" s="9">
        <v>7.1</v>
      </c>
      <c r="J20" s="73">
        <v>8</v>
      </c>
      <c r="K20" s="9">
        <v>7.9</v>
      </c>
      <c r="L20" s="9">
        <v>8.2</v>
      </c>
      <c r="M20" s="9">
        <v>8.6</v>
      </c>
      <c r="N20" s="9">
        <v>7.7</v>
      </c>
      <c r="O20" s="73">
        <v>9.245</v>
      </c>
      <c r="P20" s="73">
        <v>10.116</v>
      </c>
      <c r="Q20" s="73">
        <v>10.879</v>
      </c>
      <c r="R20" s="73">
        <v>9.689</v>
      </c>
      <c r="S20" s="73">
        <v>10.177</v>
      </c>
      <c r="T20" s="73">
        <v>9.588</v>
      </c>
      <c r="U20" s="73">
        <v>9.42</v>
      </c>
      <c r="V20" s="73">
        <v>9.147</v>
      </c>
      <c r="W20" s="73">
        <v>8.803</v>
      </c>
      <c r="X20" s="73">
        <v>9.656</v>
      </c>
      <c r="Y20" s="73">
        <v>10.027</v>
      </c>
      <c r="Z20" s="73">
        <v>9.035</v>
      </c>
      <c r="AA20" s="73">
        <v>10.1</v>
      </c>
      <c r="AB20" s="73">
        <v>10.189</v>
      </c>
      <c r="AC20" s="73">
        <v>10.661</v>
      </c>
      <c r="AD20" s="73">
        <v>10.856</v>
      </c>
      <c r="AE20" s="73">
        <v>10.57</v>
      </c>
      <c r="AF20" s="73">
        <v>11.057</v>
      </c>
      <c r="AG20" s="73">
        <v>12.07</v>
      </c>
    </row>
    <row r="21" spans="1:33" s="16" customFormat="1" ht="15">
      <c r="A21" s="16" t="s">
        <v>204</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9"/>
    </row>
    <row r="22" spans="1:33" s="9" customFormat="1" ht="15">
      <c r="A22" s="9" t="s">
        <v>205</v>
      </c>
      <c r="B22" s="9">
        <v>63.4</v>
      </c>
      <c r="C22" s="9">
        <v>67</v>
      </c>
      <c r="D22" s="9">
        <v>71.7</v>
      </c>
      <c r="E22" s="9">
        <v>77.5</v>
      </c>
      <c r="F22" s="9">
        <v>76.8</v>
      </c>
      <c r="G22" s="9">
        <v>79.9</v>
      </c>
      <c r="H22" s="9">
        <v>86.6</v>
      </c>
      <c r="I22" s="73">
        <v>86</v>
      </c>
      <c r="J22" s="9">
        <v>89.8</v>
      </c>
      <c r="K22" s="9">
        <v>94.3</v>
      </c>
      <c r="L22" s="9">
        <v>94.5</v>
      </c>
      <c r="M22" s="9">
        <v>97.5</v>
      </c>
      <c r="N22" s="9">
        <v>100</v>
      </c>
      <c r="O22" s="73">
        <v>110.66111000000001</v>
      </c>
      <c r="P22" s="73">
        <v>119.96069000000001</v>
      </c>
      <c r="Q22" s="73">
        <v>130.80533</v>
      </c>
      <c r="R22" s="73">
        <v>129.0265</v>
      </c>
      <c r="S22" s="73">
        <v>137.35066999999998</v>
      </c>
      <c r="T22" s="73">
        <v>138.50700999999998</v>
      </c>
      <c r="U22" s="73">
        <v>138.38017999999997</v>
      </c>
      <c r="V22" s="73">
        <v>139.94927</v>
      </c>
      <c r="W22" s="73">
        <v>141.14307</v>
      </c>
      <c r="X22" s="73">
        <v>139.62742</v>
      </c>
      <c r="Y22" s="73">
        <v>140.63087</v>
      </c>
      <c r="Z22" s="73">
        <v>138.67855999999998</v>
      </c>
      <c r="AA22" s="73">
        <v>142.41762</v>
      </c>
      <c r="AB22" s="73">
        <v>142.69385</v>
      </c>
      <c r="AC22" s="73">
        <v>142.60416</v>
      </c>
      <c r="AD22" s="73">
        <v>144.03855</v>
      </c>
      <c r="AE22" s="73">
        <v>143.4800733333333</v>
      </c>
      <c r="AF22" s="73">
        <v>146.62721666666664</v>
      </c>
      <c r="AG22" s="73">
        <v>150.46214444444445</v>
      </c>
    </row>
    <row r="23" s="16" customFormat="1" ht="14.25">
      <c r="A23" s="16" t="s">
        <v>206</v>
      </c>
    </row>
    <row r="24" s="2" customFormat="1" ht="12"/>
    <row r="25" spans="1:3" s="17" customFormat="1" ht="14.25">
      <c r="A25" s="11" t="s">
        <v>591</v>
      </c>
      <c r="B25" s="65"/>
      <c r="C25" s="65"/>
    </row>
    <row r="26" spans="1:3" s="17" customFormat="1" ht="14.25">
      <c r="A26" s="11" t="s">
        <v>540</v>
      </c>
      <c r="B26" s="65"/>
      <c r="C26" s="65"/>
    </row>
  </sheetData>
  <printOptions/>
  <pageMargins left="0.75" right="0.75" top="1" bottom="1" header="0.5" footer="0.5"/>
  <pageSetup horizontalDpi="600" verticalDpi="600" orientation="landscape" paperSize="9" scale="93" r:id="rId2"/>
  <colBreaks count="1" manualBreakCount="1">
    <brk id="21" min="7" max="25" man="1"/>
  </colBreaks>
  <drawing r:id="rId1"/>
</worksheet>
</file>

<file path=xl/worksheets/sheet30.xml><?xml version="1.0" encoding="utf-8"?>
<worksheet xmlns="http://schemas.openxmlformats.org/spreadsheetml/2006/main" xmlns:r="http://schemas.openxmlformats.org/officeDocument/2006/relationships">
  <dimension ref="A8:M40"/>
  <sheetViews>
    <sheetView zoomScale="75" zoomScaleNormal="75" workbookViewId="0" topLeftCell="A1">
      <selection activeCell="D22" sqref="D22"/>
    </sheetView>
  </sheetViews>
  <sheetFormatPr defaultColWidth="9.00390625" defaultRowHeight="12"/>
  <cols>
    <col min="1" max="1" width="34.375" style="5" customWidth="1"/>
    <col min="2" max="16384" width="11.375" style="5" customWidth="1"/>
  </cols>
  <sheetData>
    <row r="1" ht="15"/>
    <row r="2" ht="15"/>
    <row r="3" ht="15"/>
    <row r="4" ht="15"/>
    <row r="8" ht="15.75">
      <c r="A8" s="4" t="s">
        <v>825</v>
      </c>
    </row>
    <row r="9" s="4" customFormat="1" ht="15.75">
      <c r="A9" s="4" t="s">
        <v>826</v>
      </c>
    </row>
    <row r="10" s="4" customFormat="1" ht="15.75">
      <c r="A10" s="102" t="s">
        <v>827</v>
      </c>
    </row>
    <row r="11" spans="2:12" s="6" customFormat="1" ht="15.75">
      <c r="B11" s="6">
        <v>1990</v>
      </c>
      <c r="C11" s="6">
        <v>1991</v>
      </c>
      <c r="D11" s="6">
        <v>1992</v>
      </c>
      <c r="E11" s="6">
        <v>1993</v>
      </c>
      <c r="F11" s="6">
        <v>1994</v>
      </c>
      <c r="G11" s="6">
        <v>1995</v>
      </c>
      <c r="H11" s="6">
        <v>1996</v>
      </c>
      <c r="I11" s="6">
        <v>1997</v>
      </c>
      <c r="J11" s="6">
        <v>1998</v>
      </c>
      <c r="K11" s="6">
        <v>1999</v>
      </c>
      <c r="L11" s="6">
        <v>2000</v>
      </c>
    </row>
    <row r="12" spans="1:12" s="12" customFormat="1" ht="15.75">
      <c r="A12" s="12" t="s">
        <v>505</v>
      </c>
      <c r="B12" s="12">
        <v>82</v>
      </c>
      <c r="C12" s="12">
        <v>74</v>
      </c>
      <c r="D12" s="12">
        <v>63</v>
      </c>
      <c r="E12" s="12">
        <v>54</v>
      </c>
      <c r="F12" s="12">
        <v>57</v>
      </c>
      <c r="G12" s="12">
        <v>45</v>
      </c>
      <c r="H12" s="12">
        <v>51</v>
      </c>
      <c r="I12" s="12">
        <v>42</v>
      </c>
      <c r="J12" s="12">
        <v>43</v>
      </c>
      <c r="K12" s="12">
        <v>38</v>
      </c>
      <c r="L12" s="12">
        <v>41</v>
      </c>
    </row>
    <row r="13" s="107" customFormat="1" ht="14.25">
      <c r="A13" s="107" t="s">
        <v>506</v>
      </c>
    </row>
    <row r="14" spans="1:12" s="7" customFormat="1" ht="15">
      <c r="A14" s="7" t="s">
        <v>828</v>
      </c>
      <c r="B14" s="7">
        <v>25</v>
      </c>
      <c r="C14" s="7">
        <v>27</v>
      </c>
      <c r="D14" s="7">
        <v>23</v>
      </c>
      <c r="E14" s="7">
        <v>20</v>
      </c>
      <c r="F14" s="7">
        <v>23</v>
      </c>
      <c r="G14" s="7">
        <v>21</v>
      </c>
      <c r="H14" s="7">
        <v>20</v>
      </c>
      <c r="I14" s="7">
        <v>20</v>
      </c>
      <c r="J14" s="7">
        <v>20</v>
      </c>
      <c r="K14" s="7">
        <v>18</v>
      </c>
      <c r="L14" s="7">
        <v>19</v>
      </c>
    </row>
    <row r="15" s="14" customFormat="1" ht="14.25">
      <c r="A15" s="14" t="s">
        <v>186</v>
      </c>
    </row>
    <row r="16" spans="1:12" s="9" customFormat="1" ht="15">
      <c r="A16" s="9" t="s">
        <v>199</v>
      </c>
      <c r="B16" s="71">
        <v>16.3</v>
      </c>
      <c r="C16" s="71">
        <v>11.3</v>
      </c>
      <c r="D16" s="71">
        <v>9.3</v>
      </c>
      <c r="E16" s="71">
        <v>8.3</v>
      </c>
      <c r="F16" s="71">
        <v>8.2</v>
      </c>
      <c r="G16" s="71">
        <v>2.6</v>
      </c>
      <c r="H16" s="71">
        <v>2.4</v>
      </c>
      <c r="I16" s="71">
        <v>1.7</v>
      </c>
      <c r="J16" s="71">
        <v>1.6</v>
      </c>
      <c r="K16" s="71">
        <v>1.5</v>
      </c>
      <c r="L16" s="71">
        <v>1.3</v>
      </c>
    </row>
    <row r="17" spans="1:12" s="14" customFormat="1" ht="14.25">
      <c r="A17" s="14" t="s">
        <v>200</v>
      </c>
      <c r="B17" s="127"/>
      <c r="C17" s="127"/>
      <c r="D17" s="127"/>
      <c r="E17" s="127"/>
      <c r="F17" s="127"/>
      <c r="G17" s="127"/>
      <c r="H17" s="127"/>
      <c r="I17" s="127"/>
      <c r="J17" s="127"/>
      <c r="K17" s="127"/>
      <c r="L17" s="127"/>
    </row>
    <row r="18" spans="1:12" s="9" customFormat="1" ht="15">
      <c r="A18" s="9" t="s">
        <v>829</v>
      </c>
      <c r="B18" s="71">
        <v>17.5</v>
      </c>
      <c r="C18" s="71">
        <v>16.6</v>
      </c>
      <c r="D18" s="71">
        <v>11.9</v>
      </c>
      <c r="E18" s="71">
        <v>7.9</v>
      </c>
      <c r="F18" s="71">
        <v>7.4</v>
      </c>
      <c r="G18" s="71">
        <v>6.8</v>
      </c>
      <c r="H18" s="71">
        <v>5.7</v>
      </c>
      <c r="I18" s="71">
        <v>5.2</v>
      </c>
      <c r="J18" s="71">
        <v>4.8</v>
      </c>
      <c r="K18" s="71">
        <v>4.9</v>
      </c>
      <c r="L18" s="71">
        <v>4.2</v>
      </c>
    </row>
    <row r="19" spans="1:12" s="14" customFormat="1" ht="14.25">
      <c r="A19" s="14" t="s">
        <v>830</v>
      </c>
      <c r="B19" s="62"/>
      <c r="C19" s="62"/>
      <c r="D19" s="62"/>
      <c r="E19" s="62"/>
      <c r="F19" s="62"/>
      <c r="G19" s="62"/>
      <c r="H19" s="62"/>
      <c r="I19" s="62"/>
      <c r="J19" s="62"/>
      <c r="K19" s="62"/>
      <c r="L19" s="62"/>
    </row>
    <row r="20" spans="1:12" s="14" customFormat="1" ht="15">
      <c r="A20" s="9" t="s">
        <v>58</v>
      </c>
      <c r="B20" s="9">
        <v>19</v>
      </c>
      <c r="C20" s="9">
        <v>15</v>
      </c>
      <c r="D20" s="9">
        <v>14</v>
      </c>
      <c r="E20" s="9">
        <v>14</v>
      </c>
      <c r="F20" s="9">
        <v>15</v>
      </c>
      <c r="G20" s="9">
        <v>14</v>
      </c>
      <c r="H20" s="9">
        <v>22</v>
      </c>
      <c r="I20" s="9">
        <v>14</v>
      </c>
      <c r="J20" s="9">
        <v>16</v>
      </c>
      <c r="K20" s="9">
        <v>12</v>
      </c>
      <c r="L20" s="9">
        <v>16</v>
      </c>
    </row>
    <row r="21" spans="1:12" s="14" customFormat="1" ht="15">
      <c r="A21" s="9" t="s">
        <v>57</v>
      </c>
      <c r="B21" s="9"/>
      <c r="C21" s="9"/>
      <c r="D21" s="9"/>
      <c r="E21" s="9"/>
      <c r="F21" s="9"/>
      <c r="G21" s="9"/>
      <c r="H21" s="9"/>
      <c r="I21" s="9"/>
      <c r="J21" s="9"/>
      <c r="K21" s="9"/>
      <c r="L21" s="9"/>
    </row>
    <row r="22" s="14" customFormat="1" ht="14.25">
      <c r="A22" s="14" t="s">
        <v>408</v>
      </c>
    </row>
    <row r="23" spans="1:12" s="9" customFormat="1" ht="15">
      <c r="A23" s="9" t="s">
        <v>508</v>
      </c>
      <c r="B23" s="9">
        <v>4.4</v>
      </c>
      <c r="C23" s="9">
        <v>4.1</v>
      </c>
      <c r="D23" s="73">
        <v>4</v>
      </c>
      <c r="E23" s="9">
        <v>3.7</v>
      </c>
      <c r="F23" s="9">
        <v>3.4</v>
      </c>
      <c r="G23" s="9">
        <v>0.5</v>
      </c>
      <c r="H23" s="9">
        <v>0.8</v>
      </c>
      <c r="I23" s="9">
        <v>0.8</v>
      </c>
      <c r="J23" s="9">
        <v>0.9</v>
      </c>
      <c r="K23" s="9">
        <v>0.8</v>
      </c>
      <c r="L23" s="9">
        <v>0.7</v>
      </c>
    </row>
    <row r="24" s="14" customFormat="1" ht="14.25">
      <c r="A24" s="14" t="s">
        <v>509</v>
      </c>
    </row>
    <row r="25" spans="1:12" s="7" customFormat="1" ht="15">
      <c r="A25" s="7" t="s">
        <v>335</v>
      </c>
      <c r="B25" s="7">
        <v>29</v>
      </c>
      <c r="C25" s="7">
        <v>28</v>
      </c>
      <c r="D25" s="7">
        <v>26</v>
      </c>
      <c r="E25" s="7">
        <v>26</v>
      </c>
      <c r="F25" s="7">
        <v>24</v>
      </c>
      <c r="G25" s="7">
        <v>23</v>
      </c>
      <c r="H25" s="7">
        <v>23</v>
      </c>
      <c r="I25" s="7">
        <v>24</v>
      </c>
      <c r="J25" s="7">
        <v>21</v>
      </c>
      <c r="K25" s="7">
        <v>16</v>
      </c>
      <c r="L25" s="7">
        <v>16</v>
      </c>
    </row>
    <row r="26" spans="1:13" s="17" customFormat="1" ht="14.25">
      <c r="A26" s="34" t="s">
        <v>336</v>
      </c>
      <c r="M26" s="14"/>
    </row>
    <row r="27" spans="1:12" s="12" customFormat="1" ht="15.75">
      <c r="A27" s="12" t="s">
        <v>831</v>
      </c>
      <c r="B27" s="12">
        <v>111</v>
      </c>
      <c r="C27" s="12">
        <v>102</v>
      </c>
      <c r="D27" s="12">
        <v>89</v>
      </c>
      <c r="E27" s="12">
        <v>80</v>
      </c>
      <c r="F27" s="12">
        <v>81</v>
      </c>
      <c r="G27" s="12">
        <v>69</v>
      </c>
      <c r="H27" s="12">
        <v>74</v>
      </c>
      <c r="I27" s="12">
        <v>66</v>
      </c>
      <c r="J27" s="12">
        <v>63</v>
      </c>
      <c r="K27" s="12">
        <v>54</v>
      </c>
      <c r="L27" s="12">
        <v>58</v>
      </c>
    </row>
    <row r="28" s="23" customFormat="1" ht="15.75">
      <c r="A28" s="23" t="s">
        <v>832</v>
      </c>
    </row>
    <row r="29" s="55" customFormat="1" ht="15">
      <c r="A29" s="100" t="s">
        <v>833</v>
      </c>
    </row>
    <row r="30" spans="1:12" ht="15">
      <c r="A30" s="5" t="s">
        <v>512</v>
      </c>
      <c r="B30" s="5">
        <v>17</v>
      </c>
      <c r="C30" s="5">
        <v>15</v>
      </c>
      <c r="D30" s="5">
        <v>15</v>
      </c>
      <c r="E30" s="5">
        <v>15</v>
      </c>
      <c r="F30" s="5">
        <v>15</v>
      </c>
      <c r="G30" s="5">
        <v>22</v>
      </c>
      <c r="H30" s="5">
        <v>22</v>
      </c>
      <c r="I30" s="5">
        <v>22</v>
      </c>
      <c r="J30" s="5">
        <v>17</v>
      </c>
      <c r="K30" s="5">
        <v>17</v>
      </c>
      <c r="L30" s="5">
        <v>14</v>
      </c>
    </row>
    <row r="31" ht="15">
      <c r="A31" s="5" t="s">
        <v>513</v>
      </c>
    </row>
    <row r="33" spans="1:13" ht="15">
      <c r="A33" s="154"/>
      <c r="B33" s="25"/>
      <c r="C33" s="25"/>
      <c r="D33" s="25"/>
      <c r="E33" s="25"/>
      <c r="F33" s="25"/>
      <c r="G33" s="25"/>
      <c r="H33" s="25"/>
      <c r="I33" s="25"/>
      <c r="J33" s="25"/>
      <c r="K33" s="25"/>
      <c r="L33" s="25"/>
      <c r="M33" s="25"/>
    </row>
    <row r="34" ht="15">
      <c r="A34" s="11" t="s">
        <v>649</v>
      </c>
    </row>
    <row r="35" ht="15">
      <c r="A35" s="11" t="s">
        <v>712</v>
      </c>
    </row>
    <row r="36" ht="15">
      <c r="A36" s="11" t="s">
        <v>543</v>
      </c>
    </row>
    <row r="37" ht="15">
      <c r="A37" s="11"/>
    </row>
    <row r="38" ht="15">
      <c r="A38" s="11" t="s">
        <v>711</v>
      </c>
    </row>
    <row r="39" ht="15">
      <c r="A39" s="11" t="s">
        <v>713</v>
      </c>
    </row>
    <row r="40" ht="15">
      <c r="A40" s="11" t="s">
        <v>544</v>
      </c>
    </row>
  </sheetData>
  <printOptions/>
  <pageMargins left="0.75" right="0.75" top="1" bottom="1" header="0.5" footer="0.5"/>
  <pageSetup horizontalDpi="600" verticalDpi="600" orientation="landscape" paperSize="9" r:id="rId2"/>
  <drawing r:id="rId1"/>
</worksheet>
</file>

<file path=xl/worksheets/sheet31.xml><?xml version="1.0" encoding="utf-8"?>
<worksheet xmlns="http://schemas.openxmlformats.org/spreadsheetml/2006/main" xmlns:r="http://schemas.openxmlformats.org/officeDocument/2006/relationships">
  <dimension ref="A8:N39"/>
  <sheetViews>
    <sheetView zoomScale="75" zoomScaleNormal="75" workbookViewId="0" topLeftCell="A1">
      <selection activeCell="I33" sqref="I33"/>
    </sheetView>
  </sheetViews>
  <sheetFormatPr defaultColWidth="9.00390625" defaultRowHeight="12"/>
  <cols>
    <col min="1" max="1" width="37.00390625" style="5" customWidth="1"/>
    <col min="2" max="16384" width="11.375" style="5" customWidth="1"/>
  </cols>
  <sheetData>
    <row r="1" ht="15"/>
    <row r="2" ht="15"/>
    <row r="3" ht="15"/>
    <row r="4" ht="15"/>
    <row r="8" ht="15.75">
      <c r="A8" s="4" t="s">
        <v>834</v>
      </c>
    </row>
    <row r="9" s="4" customFormat="1" ht="15.75">
      <c r="A9" s="4" t="s">
        <v>835</v>
      </c>
    </row>
    <row r="10" s="4" customFormat="1" ht="15.75">
      <c r="A10" s="102" t="s">
        <v>714</v>
      </c>
    </row>
    <row r="11" spans="2:12" s="6" customFormat="1" ht="15.75">
      <c r="B11" s="6">
        <v>1990</v>
      </c>
      <c r="C11" s="6">
        <v>1991</v>
      </c>
      <c r="D11" s="6">
        <v>1992</v>
      </c>
      <c r="E11" s="6">
        <v>1993</v>
      </c>
      <c r="F11" s="6">
        <v>1994</v>
      </c>
      <c r="G11" s="6">
        <v>1995</v>
      </c>
      <c r="H11" s="6">
        <v>1996</v>
      </c>
      <c r="I11" s="6">
        <v>1997</v>
      </c>
      <c r="J11" s="6">
        <v>1998</v>
      </c>
      <c r="K11" s="6">
        <v>1999</v>
      </c>
      <c r="L11" s="6">
        <v>2000</v>
      </c>
    </row>
    <row r="12" spans="1:12" s="12" customFormat="1" ht="15.75">
      <c r="A12" s="12" t="s">
        <v>505</v>
      </c>
      <c r="B12" s="12">
        <v>335</v>
      </c>
      <c r="C12" s="12">
        <v>327</v>
      </c>
      <c r="D12" s="12">
        <v>315</v>
      </c>
      <c r="E12" s="12">
        <v>306</v>
      </c>
      <c r="F12" s="12">
        <v>321</v>
      </c>
      <c r="G12" s="12">
        <v>296</v>
      </c>
      <c r="H12" s="12">
        <v>297</v>
      </c>
      <c r="I12" s="12">
        <v>279</v>
      </c>
      <c r="J12" s="12">
        <v>265</v>
      </c>
      <c r="K12" s="12">
        <v>256</v>
      </c>
      <c r="L12" s="12">
        <v>234</v>
      </c>
    </row>
    <row r="13" s="100" customFormat="1" ht="14.25">
      <c r="A13" s="100" t="s">
        <v>506</v>
      </c>
    </row>
    <row r="14" spans="1:12" s="9" customFormat="1" ht="15">
      <c r="A14" s="9" t="s">
        <v>828</v>
      </c>
      <c r="B14" s="9">
        <v>57</v>
      </c>
      <c r="C14" s="9">
        <v>57</v>
      </c>
      <c r="D14" s="9">
        <v>52</v>
      </c>
      <c r="E14" s="9">
        <v>52</v>
      </c>
      <c r="F14" s="9">
        <v>61</v>
      </c>
      <c r="G14" s="9">
        <v>54</v>
      </c>
      <c r="H14" s="9">
        <v>55</v>
      </c>
      <c r="I14" s="9">
        <v>54</v>
      </c>
      <c r="J14" s="9">
        <v>55</v>
      </c>
      <c r="K14" s="9">
        <v>53</v>
      </c>
      <c r="L14" s="9">
        <v>50</v>
      </c>
    </row>
    <row r="15" s="14" customFormat="1" ht="14.25">
      <c r="A15" s="14" t="s">
        <v>186</v>
      </c>
    </row>
    <row r="16" spans="1:12" s="9" customFormat="1" ht="15">
      <c r="A16" s="9" t="s">
        <v>199</v>
      </c>
      <c r="B16" s="9">
        <v>221</v>
      </c>
      <c r="C16" s="9">
        <v>213</v>
      </c>
      <c r="D16" s="9">
        <v>209</v>
      </c>
      <c r="E16" s="9">
        <v>200</v>
      </c>
      <c r="F16" s="9">
        <v>200</v>
      </c>
      <c r="G16" s="9">
        <v>192</v>
      </c>
      <c r="H16" s="9">
        <v>185</v>
      </c>
      <c r="I16" s="9">
        <v>174</v>
      </c>
      <c r="J16" s="9">
        <v>157</v>
      </c>
      <c r="K16" s="9">
        <v>152</v>
      </c>
      <c r="L16" s="9">
        <v>132</v>
      </c>
    </row>
    <row r="17" s="14" customFormat="1" ht="14.25">
      <c r="A17" s="14" t="s">
        <v>200</v>
      </c>
    </row>
    <row r="18" spans="1:12" s="9" customFormat="1" ht="15">
      <c r="A18" s="9" t="s">
        <v>829</v>
      </c>
      <c r="B18" s="9">
        <v>41</v>
      </c>
      <c r="C18" s="9">
        <v>41</v>
      </c>
      <c r="D18" s="9">
        <v>40</v>
      </c>
      <c r="E18" s="9">
        <v>38</v>
      </c>
      <c r="F18" s="9">
        <v>43</v>
      </c>
      <c r="G18" s="9">
        <v>35</v>
      </c>
      <c r="H18" s="9">
        <v>37</v>
      </c>
      <c r="I18" s="9">
        <v>35</v>
      </c>
      <c r="J18" s="9">
        <v>37</v>
      </c>
      <c r="K18" s="9">
        <v>37</v>
      </c>
      <c r="L18" s="9">
        <v>33</v>
      </c>
    </row>
    <row r="19" s="14" customFormat="1" ht="14.25">
      <c r="A19" s="14" t="s">
        <v>830</v>
      </c>
    </row>
    <row r="20" spans="1:12" s="9" customFormat="1" ht="15">
      <c r="A20" s="9" t="s">
        <v>59</v>
      </c>
      <c r="B20" s="9">
        <v>16</v>
      </c>
      <c r="C20" s="9">
        <v>15</v>
      </c>
      <c r="D20" s="9">
        <v>14</v>
      </c>
      <c r="E20" s="9">
        <v>15</v>
      </c>
      <c r="F20" s="9">
        <v>16</v>
      </c>
      <c r="G20" s="9">
        <v>15</v>
      </c>
      <c r="H20" s="9">
        <v>20</v>
      </c>
      <c r="I20" s="9">
        <v>15</v>
      </c>
      <c r="J20" s="9">
        <v>16</v>
      </c>
      <c r="K20" s="9">
        <v>14</v>
      </c>
      <c r="L20" s="9">
        <v>16</v>
      </c>
    </row>
    <row r="21" s="9" customFormat="1" ht="15">
      <c r="A21" s="9" t="s">
        <v>57</v>
      </c>
    </row>
    <row r="22" s="14" customFormat="1" ht="14.25">
      <c r="A22" s="14" t="s">
        <v>408</v>
      </c>
    </row>
    <row r="23" spans="1:14" ht="15">
      <c r="A23" s="9" t="s">
        <v>508</v>
      </c>
      <c r="B23" s="9">
        <v>0.3</v>
      </c>
      <c r="C23" s="9">
        <v>0.5</v>
      </c>
      <c r="D23" s="9">
        <v>0.5</v>
      </c>
      <c r="E23" s="9">
        <v>0.4</v>
      </c>
      <c r="F23" s="9">
        <v>0.5</v>
      </c>
      <c r="G23" s="9">
        <v>0.2</v>
      </c>
      <c r="H23" s="9">
        <v>0.2</v>
      </c>
      <c r="I23" s="9">
        <v>0.1</v>
      </c>
      <c r="J23" s="9">
        <v>0.2</v>
      </c>
      <c r="K23" s="9">
        <v>0.2</v>
      </c>
      <c r="L23" s="9">
        <v>0.2</v>
      </c>
      <c r="M23" s="9"/>
      <c r="N23" s="9"/>
    </row>
    <row r="24" spans="1:14" s="17" customFormat="1" ht="14.25">
      <c r="A24" s="14" t="s">
        <v>509</v>
      </c>
      <c r="B24" s="14"/>
      <c r="C24" s="14"/>
      <c r="D24" s="14"/>
      <c r="E24" s="14"/>
      <c r="F24" s="14"/>
      <c r="G24" s="14"/>
      <c r="H24" s="14"/>
      <c r="I24" s="14"/>
      <c r="J24" s="14"/>
      <c r="K24" s="14"/>
      <c r="L24" s="14"/>
      <c r="M24" s="14"/>
      <c r="N24" s="14"/>
    </row>
    <row r="25" spans="1:12" s="7" customFormat="1" ht="15">
      <c r="A25" s="7" t="s">
        <v>335</v>
      </c>
      <c r="B25" s="7">
        <v>14</v>
      </c>
      <c r="C25" s="7">
        <v>13</v>
      </c>
      <c r="D25" s="7">
        <v>13</v>
      </c>
      <c r="E25" s="7">
        <v>13</v>
      </c>
      <c r="F25" s="7">
        <v>13</v>
      </c>
      <c r="G25" s="7">
        <v>13</v>
      </c>
      <c r="H25" s="7">
        <v>13</v>
      </c>
      <c r="I25" s="7">
        <v>13</v>
      </c>
      <c r="J25" s="7">
        <v>12</v>
      </c>
      <c r="K25" s="7">
        <v>11</v>
      </c>
      <c r="L25" s="7">
        <v>13</v>
      </c>
    </row>
    <row r="26" spans="1:14" s="27" customFormat="1" ht="14.25">
      <c r="A26" s="34" t="s">
        <v>336</v>
      </c>
      <c r="B26" s="17"/>
      <c r="C26" s="17"/>
      <c r="D26" s="17"/>
      <c r="E26" s="17"/>
      <c r="F26" s="17"/>
      <c r="G26" s="17"/>
      <c r="H26" s="17"/>
      <c r="I26" s="17"/>
      <c r="J26" s="17"/>
      <c r="K26" s="17"/>
      <c r="L26" s="17"/>
      <c r="M26" s="17"/>
      <c r="N26" s="17"/>
    </row>
    <row r="27" spans="1:14" s="4" customFormat="1" ht="15.75">
      <c r="A27" s="12" t="s">
        <v>831</v>
      </c>
      <c r="B27" s="12">
        <v>349</v>
      </c>
      <c r="C27" s="12">
        <v>340</v>
      </c>
      <c r="D27" s="12">
        <v>328</v>
      </c>
      <c r="E27" s="12">
        <v>319</v>
      </c>
      <c r="F27" s="12">
        <v>334</v>
      </c>
      <c r="G27" s="12">
        <v>309</v>
      </c>
      <c r="H27" s="12">
        <v>309</v>
      </c>
      <c r="I27" s="12">
        <v>291</v>
      </c>
      <c r="J27" s="12">
        <v>277</v>
      </c>
      <c r="K27" s="12">
        <v>267</v>
      </c>
      <c r="L27" s="12">
        <v>247</v>
      </c>
      <c r="M27" s="12"/>
      <c r="N27" s="12"/>
    </row>
    <row r="28" spans="1:14" s="4" customFormat="1" ht="15.75">
      <c r="A28" s="23" t="s">
        <v>832</v>
      </c>
      <c r="B28" s="23"/>
      <c r="C28" s="23"/>
      <c r="D28" s="23"/>
      <c r="E28" s="23"/>
      <c r="F28" s="23"/>
      <c r="G28" s="23"/>
      <c r="H28" s="23"/>
      <c r="I28" s="23"/>
      <c r="J28" s="23"/>
      <c r="K28" s="23"/>
      <c r="L28" s="23"/>
      <c r="M28" s="23"/>
      <c r="N28" s="23"/>
    </row>
    <row r="29" spans="1:14" ht="15">
      <c r="A29" s="16" t="s">
        <v>833</v>
      </c>
      <c r="B29" s="27"/>
      <c r="C29" s="27"/>
      <c r="D29" s="27"/>
      <c r="E29" s="27"/>
      <c r="F29" s="27"/>
      <c r="G29" s="27"/>
      <c r="H29" s="27"/>
      <c r="I29" s="27"/>
      <c r="J29" s="27"/>
      <c r="K29" s="27"/>
      <c r="L29" s="27"/>
      <c r="M29" s="27"/>
      <c r="N29" s="27"/>
    </row>
    <row r="30" spans="1:12" ht="15">
      <c r="A30" s="5" t="s">
        <v>512</v>
      </c>
      <c r="B30" s="5">
        <v>52</v>
      </c>
      <c r="C30" s="5">
        <v>52</v>
      </c>
      <c r="D30" s="5">
        <v>54</v>
      </c>
      <c r="E30" s="5">
        <v>54</v>
      </c>
      <c r="F30" s="5">
        <v>54</v>
      </c>
      <c r="G30" s="5">
        <v>24</v>
      </c>
      <c r="H30" s="5">
        <v>23.5</v>
      </c>
      <c r="I30" s="5">
        <v>56.2</v>
      </c>
      <c r="J30" s="5">
        <v>40.4</v>
      </c>
      <c r="K30" s="5">
        <v>40.8</v>
      </c>
      <c r="L30" s="5">
        <v>108</v>
      </c>
    </row>
    <row r="31" ht="15">
      <c r="A31" s="34" t="s">
        <v>836</v>
      </c>
    </row>
    <row r="33" ht="15">
      <c r="A33" s="11" t="s">
        <v>649</v>
      </c>
    </row>
    <row r="34" ht="15">
      <c r="A34" s="11" t="s">
        <v>712</v>
      </c>
    </row>
    <row r="35" ht="15">
      <c r="A35" s="11" t="s">
        <v>543</v>
      </c>
    </row>
    <row r="37" ht="15">
      <c r="A37" s="11" t="s">
        <v>711</v>
      </c>
    </row>
    <row r="38" ht="15">
      <c r="A38" s="11" t="s">
        <v>713</v>
      </c>
    </row>
    <row r="39" ht="15">
      <c r="A39" s="11" t="s">
        <v>545</v>
      </c>
    </row>
  </sheetData>
  <printOptions/>
  <pageMargins left="0.75" right="0.75" top="1" bottom="1" header="0.5" footer="0.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dimension ref="A8:L44"/>
  <sheetViews>
    <sheetView zoomScale="75" zoomScaleNormal="75" workbookViewId="0" topLeftCell="A1">
      <selection activeCell="J19" sqref="J19"/>
    </sheetView>
  </sheetViews>
  <sheetFormatPr defaultColWidth="9.00390625" defaultRowHeight="12"/>
  <cols>
    <col min="1" max="1" width="30.75390625" style="5" customWidth="1"/>
    <col min="2" max="16384" width="11.375" style="5" customWidth="1"/>
  </cols>
  <sheetData>
    <row r="1" ht="15"/>
    <row r="2" ht="15"/>
    <row r="3" ht="15"/>
    <row r="4" ht="15"/>
    <row r="8" ht="15.75">
      <c r="A8" s="4" t="s">
        <v>419</v>
      </c>
    </row>
    <row r="9" s="4" customFormat="1" ht="15.75">
      <c r="A9" s="4" t="s">
        <v>650</v>
      </c>
    </row>
    <row r="10" s="4" customFormat="1" ht="15.75">
      <c r="A10" s="102" t="s">
        <v>651</v>
      </c>
    </row>
    <row r="11" spans="2:12" s="6" customFormat="1" ht="15.75">
      <c r="B11" s="6">
        <v>1980</v>
      </c>
      <c r="C11" s="6">
        <v>1985</v>
      </c>
      <c r="D11" s="6">
        <v>1990</v>
      </c>
      <c r="E11" s="6">
        <v>1991</v>
      </c>
      <c r="F11" s="6">
        <v>1992</v>
      </c>
      <c r="G11" s="6">
        <v>1993</v>
      </c>
      <c r="H11" s="6">
        <v>1994</v>
      </c>
      <c r="I11" s="6">
        <v>1995</v>
      </c>
      <c r="J11" s="6">
        <v>1996</v>
      </c>
      <c r="K11" s="6">
        <v>1997</v>
      </c>
      <c r="L11" s="6">
        <v>1998</v>
      </c>
    </row>
    <row r="12" spans="1:12" ht="15">
      <c r="A12" s="5" t="s">
        <v>104</v>
      </c>
      <c r="B12" s="5">
        <v>6.8</v>
      </c>
      <c r="C12" s="5">
        <v>5.2</v>
      </c>
      <c r="D12" s="5">
        <v>4.7</v>
      </c>
      <c r="E12" s="5">
        <v>7.1</v>
      </c>
      <c r="F12" s="5">
        <v>6.5</v>
      </c>
      <c r="G12" s="5">
        <v>4.3</v>
      </c>
      <c r="H12" s="5">
        <v>5.3</v>
      </c>
      <c r="I12" s="5">
        <v>5.3</v>
      </c>
      <c r="J12" s="5">
        <v>5.8</v>
      </c>
      <c r="K12" s="5">
        <v>4.6</v>
      </c>
      <c r="L12" s="5">
        <v>3.3</v>
      </c>
    </row>
    <row r="13" s="11" customFormat="1" ht="12.75">
      <c r="A13" s="53" t="s">
        <v>117</v>
      </c>
    </row>
    <row r="14" spans="1:12" ht="15">
      <c r="A14" s="5" t="s">
        <v>99</v>
      </c>
      <c r="B14" s="5">
        <v>4</v>
      </c>
      <c r="C14" s="5">
        <v>4.1</v>
      </c>
      <c r="D14" s="5">
        <v>2.6</v>
      </c>
      <c r="E14" s="5">
        <v>2.2</v>
      </c>
      <c r="F14" s="5">
        <v>1.4</v>
      </c>
      <c r="G14" s="5">
        <v>1.6</v>
      </c>
      <c r="H14" s="5">
        <v>1.4</v>
      </c>
      <c r="I14" s="5">
        <v>1.3</v>
      </c>
      <c r="J14" s="5">
        <v>1.6</v>
      </c>
      <c r="K14" s="5">
        <v>2.5</v>
      </c>
      <c r="L14" s="5">
        <v>2.6</v>
      </c>
    </row>
    <row r="15" s="11" customFormat="1" ht="12.75">
      <c r="A15" s="53" t="s">
        <v>99</v>
      </c>
    </row>
    <row r="16" spans="1:12" ht="15">
      <c r="A16" s="5" t="s">
        <v>268</v>
      </c>
      <c r="B16" s="5">
        <v>8.2</v>
      </c>
      <c r="C16" s="5">
        <v>9</v>
      </c>
      <c r="D16" s="5">
        <v>8</v>
      </c>
      <c r="E16" s="5">
        <v>9.1</v>
      </c>
      <c r="F16" s="5">
        <v>8</v>
      </c>
      <c r="G16" s="5">
        <v>12.7</v>
      </c>
      <c r="H16" s="5">
        <v>10.8</v>
      </c>
      <c r="I16" s="5">
        <v>10.8</v>
      </c>
      <c r="J16" s="5">
        <v>12</v>
      </c>
      <c r="K16" s="5">
        <v>9.2</v>
      </c>
      <c r="L16" s="5">
        <v>13.7</v>
      </c>
    </row>
    <row r="17" s="11" customFormat="1" ht="12.75">
      <c r="A17" s="53" t="s">
        <v>269</v>
      </c>
    </row>
    <row r="18" spans="1:4" ht="15">
      <c r="A18" s="5" t="s">
        <v>337</v>
      </c>
      <c r="B18" s="5">
        <v>8.2</v>
      </c>
      <c r="C18" s="5">
        <v>12.4</v>
      </c>
      <c r="D18" s="5">
        <v>8.1</v>
      </c>
    </row>
    <row r="19" s="11" customFormat="1" ht="12.75">
      <c r="A19" s="53" t="s">
        <v>338</v>
      </c>
    </row>
    <row r="20" spans="1:12" ht="15">
      <c r="A20" s="5" t="s">
        <v>339</v>
      </c>
      <c r="E20" s="5">
        <v>4.3</v>
      </c>
      <c r="F20" s="5">
        <v>3.3</v>
      </c>
      <c r="G20" s="5">
        <v>4.5</v>
      </c>
      <c r="H20" s="5">
        <v>3.3</v>
      </c>
      <c r="I20" s="5">
        <v>3.5</v>
      </c>
      <c r="J20" s="5">
        <v>5.3</v>
      </c>
      <c r="K20" s="5">
        <v>8.2</v>
      </c>
      <c r="L20" s="5">
        <v>6.8</v>
      </c>
    </row>
    <row r="21" s="11" customFormat="1" ht="12.75">
      <c r="A21" s="53" t="s">
        <v>340</v>
      </c>
    </row>
    <row r="22" spans="1:12" ht="15">
      <c r="A22" s="5" t="s">
        <v>108</v>
      </c>
      <c r="B22" s="5">
        <v>9.3</v>
      </c>
      <c r="C22" s="5">
        <v>8.5</v>
      </c>
      <c r="D22" s="5">
        <v>14.1</v>
      </c>
      <c r="E22" s="5">
        <v>13.3</v>
      </c>
      <c r="F22" s="5">
        <v>13.3</v>
      </c>
      <c r="G22" s="5">
        <v>9.9</v>
      </c>
      <c r="H22" s="5">
        <v>10.3</v>
      </c>
      <c r="I22" s="5">
        <v>8.5</v>
      </c>
      <c r="J22" s="5">
        <v>6.1</v>
      </c>
      <c r="K22" s="5">
        <v>7.6</v>
      </c>
      <c r="L22" s="5">
        <v>10</v>
      </c>
    </row>
    <row r="23" s="11" customFormat="1" ht="12.75">
      <c r="A23" s="53" t="s">
        <v>121</v>
      </c>
    </row>
    <row r="24" spans="1:12" ht="15">
      <c r="A24" s="5" t="s">
        <v>98</v>
      </c>
      <c r="B24" s="5">
        <v>17.2</v>
      </c>
      <c r="C24" s="5">
        <v>10.3</v>
      </c>
      <c r="D24" s="5">
        <v>7.1</v>
      </c>
      <c r="E24" s="5">
        <v>7.1</v>
      </c>
      <c r="F24" s="5">
        <v>6.6</v>
      </c>
      <c r="G24" s="5">
        <v>6.4</v>
      </c>
      <c r="H24" s="5">
        <v>7</v>
      </c>
      <c r="I24" s="5">
        <v>7.4</v>
      </c>
      <c r="J24" s="5">
        <v>7.9</v>
      </c>
      <c r="K24" s="5">
        <v>9.7</v>
      </c>
      <c r="L24" s="5">
        <v>7</v>
      </c>
    </row>
    <row r="25" s="11" customFormat="1" ht="12.75">
      <c r="A25" s="53" t="s">
        <v>114</v>
      </c>
    </row>
    <row r="26" spans="1:6" ht="15">
      <c r="A26" s="5" t="s">
        <v>342</v>
      </c>
      <c r="B26" s="5">
        <v>4.2</v>
      </c>
      <c r="C26" s="5">
        <v>4.6</v>
      </c>
      <c r="D26" s="5">
        <v>4.7</v>
      </c>
      <c r="E26" s="5">
        <v>4</v>
      </c>
      <c r="F26" s="5">
        <v>4.6</v>
      </c>
    </row>
    <row r="27" s="11" customFormat="1" ht="12.75">
      <c r="A27" s="53" t="s">
        <v>343</v>
      </c>
    </row>
    <row r="28" spans="1:12" ht="15">
      <c r="A28" s="5" t="s">
        <v>344</v>
      </c>
      <c r="G28" s="5">
        <v>4.3</v>
      </c>
      <c r="H28" s="5">
        <v>4</v>
      </c>
      <c r="I28" s="5">
        <v>3.9</v>
      </c>
      <c r="J28" s="5">
        <v>3.4</v>
      </c>
      <c r="K28" s="5">
        <v>2.8</v>
      </c>
      <c r="L28" s="5">
        <v>2.7</v>
      </c>
    </row>
    <row r="29" s="11" customFormat="1" ht="12.75">
      <c r="A29" s="53" t="s">
        <v>345</v>
      </c>
    </row>
    <row r="30" spans="1:4" ht="15">
      <c r="A30" s="5" t="s">
        <v>346</v>
      </c>
      <c r="B30" s="5">
        <v>10.2</v>
      </c>
      <c r="C30" s="5">
        <v>14.7</v>
      </c>
      <c r="D30" s="5">
        <v>16.2</v>
      </c>
    </row>
    <row r="31" s="11" customFormat="1" ht="12.75">
      <c r="A31" s="53" t="s">
        <v>347</v>
      </c>
    </row>
    <row r="32" spans="1:4" ht="15">
      <c r="A32" s="5" t="s">
        <v>348</v>
      </c>
      <c r="B32" s="5">
        <v>7.3</v>
      </c>
      <c r="C32" s="5">
        <v>6.6</v>
      </c>
      <c r="D32" s="5">
        <v>3.2</v>
      </c>
    </row>
    <row r="33" s="11" customFormat="1" ht="12.75">
      <c r="A33" s="53" t="s">
        <v>351</v>
      </c>
    </row>
    <row r="34" spans="1:12" ht="15">
      <c r="A34" s="5" t="s">
        <v>106</v>
      </c>
      <c r="E34" s="5">
        <v>13.4</v>
      </c>
      <c r="F34" s="5">
        <v>16.5</v>
      </c>
      <c r="G34" s="5">
        <v>13.2</v>
      </c>
      <c r="H34" s="5">
        <v>13.8</v>
      </c>
      <c r="I34" s="5">
        <v>11.5</v>
      </c>
      <c r="J34" s="5">
        <v>8.3</v>
      </c>
      <c r="K34" s="5">
        <v>14.7</v>
      </c>
      <c r="L34" s="5">
        <v>10.5</v>
      </c>
    </row>
    <row r="35" s="11" customFormat="1" ht="12.75">
      <c r="A35" s="53" t="s">
        <v>352</v>
      </c>
    </row>
    <row r="36" spans="1:12" ht="15">
      <c r="A36" s="5" t="s">
        <v>353</v>
      </c>
      <c r="B36" s="5">
        <v>12</v>
      </c>
      <c r="C36" s="5">
        <v>10.3</v>
      </c>
      <c r="D36" s="5">
        <v>11.7</v>
      </c>
      <c r="E36" s="5">
        <v>17.3</v>
      </c>
      <c r="F36" s="5">
        <v>16.5</v>
      </c>
      <c r="G36" s="5">
        <v>18.2</v>
      </c>
      <c r="H36" s="5">
        <v>18.9</v>
      </c>
      <c r="I36" s="5">
        <v>20.4</v>
      </c>
      <c r="J36" s="5">
        <v>19.8</v>
      </c>
      <c r="K36" s="5">
        <v>40.7</v>
      </c>
      <c r="L36" s="5">
        <v>43.5</v>
      </c>
    </row>
    <row r="37" s="11" customFormat="1" ht="12.75">
      <c r="A37" s="53" t="s">
        <v>242</v>
      </c>
    </row>
    <row r="38" spans="1:12" ht="15">
      <c r="A38" s="5" t="s">
        <v>354</v>
      </c>
      <c r="B38" s="5">
        <v>12.5</v>
      </c>
      <c r="C38" s="5">
        <v>14.6</v>
      </c>
      <c r="D38" s="5">
        <v>20.1</v>
      </c>
      <c r="E38" s="5">
        <v>22</v>
      </c>
      <c r="F38" s="5">
        <v>23.3</v>
      </c>
      <c r="G38" s="5">
        <v>24.9</v>
      </c>
      <c r="H38" s="5">
        <v>25.1</v>
      </c>
      <c r="I38" s="5">
        <v>27.4</v>
      </c>
      <c r="J38" s="5">
        <v>29.6</v>
      </c>
      <c r="K38" s="5">
        <v>0</v>
      </c>
      <c r="L38" s="5">
        <v>0</v>
      </c>
    </row>
    <row r="39" s="11" customFormat="1" ht="12.75">
      <c r="A39" s="53" t="s">
        <v>355</v>
      </c>
    </row>
    <row r="40" spans="1:12" s="7" customFormat="1" ht="15">
      <c r="A40" s="7" t="s">
        <v>300</v>
      </c>
      <c r="B40" s="7">
        <v>100</v>
      </c>
      <c r="C40" s="7">
        <v>100</v>
      </c>
      <c r="D40" s="7">
        <v>100</v>
      </c>
      <c r="E40" s="7">
        <v>100</v>
      </c>
      <c r="F40" s="7">
        <v>100</v>
      </c>
      <c r="G40" s="7">
        <v>100</v>
      </c>
      <c r="H40" s="7">
        <v>100</v>
      </c>
      <c r="I40" s="7">
        <v>100</v>
      </c>
      <c r="J40" s="7">
        <v>100</v>
      </c>
      <c r="K40" s="7">
        <v>100</v>
      </c>
      <c r="L40" s="7">
        <v>100</v>
      </c>
    </row>
    <row r="41" s="52" customFormat="1" ht="12.75">
      <c r="A41" s="51" t="s">
        <v>290</v>
      </c>
    </row>
    <row r="43" ht="15">
      <c r="A43" s="11" t="s">
        <v>8</v>
      </c>
    </row>
    <row r="44" ht="15">
      <c r="A44" s="11" t="s">
        <v>7</v>
      </c>
    </row>
  </sheetData>
  <printOptions/>
  <pageMargins left="0.75" right="0.75" top="1" bottom="1" header="0.5" footer="0.5"/>
  <pageSetup horizontalDpi="600" verticalDpi="600" orientation="portrait" paperSize="9" scale="96" r:id="rId2"/>
  <colBreaks count="1" manualBreakCount="1">
    <brk id="6" min="7" max="43" man="1"/>
  </colBreaks>
  <drawing r:id="rId1"/>
</worksheet>
</file>

<file path=xl/worksheets/sheet33.xml><?xml version="1.0" encoding="utf-8"?>
<worksheet xmlns="http://schemas.openxmlformats.org/spreadsheetml/2006/main" xmlns:r="http://schemas.openxmlformats.org/officeDocument/2006/relationships">
  <dimension ref="A8:L44"/>
  <sheetViews>
    <sheetView zoomScale="75" zoomScaleNormal="75" workbookViewId="0" topLeftCell="A1">
      <selection activeCell="E44" sqref="E44"/>
    </sheetView>
  </sheetViews>
  <sheetFormatPr defaultColWidth="9.00390625" defaultRowHeight="12"/>
  <cols>
    <col min="1" max="1" width="29.125" style="5" customWidth="1"/>
    <col min="2" max="16384" width="11.375" style="5" customWidth="1"/>
  </cols>
  <sheetData>
    <row r="1" ht="15"/>
    <row r="2" ht="15"/>
    <row r="3" ht="15"/>
    <row r="4" ht="15"/>
    <row r="8" ht="15.75">
      <c r="A8" s="4" t="s">
        <v>422</v>
      </c>
    </row>
    <row r="9" s="4" customFormat="1" ht="15.75">
      <c r="A9" s="4" t="s">
        <v>652</v>
      </c>
    </row>
    <row r="10" s="4" customFormat="1" ht="15.75">
      <c r="A10" s="102" t="s">
        <v>653</v>
      </c>
    </row>
    <row r="11" spans="2:12" s="6" customFormat="1" ht="15.75">
      <c r="B11" s="6">
        <v>1980</v>
      </c>
      <c r="C11" s="6">
        <v>1985</v>
      </c>
      <c r="D11" s="6">
        <v>1990</v>
      </c>
      <c r="E11" s="6">
        <v>1991</v>
      </c>
      <c r="F11" s="6">
        <v>1992</v>
      </c>
      <c r="G11" s="6">
        <v>1993</v>
      </c>
      <c r="H11" s="6">
        <v>1994</v>
      </c>
      <c r="I11" s="6">
        <v>1995</v>
      </c>
      <c r="J11" s="6">
        <v>1996</v>
      </c>
      <c r="K11" s="6">
        <v>1997</v>
      </c>
      <c r="L11" s="6">
        <v>1998</v>
      </c>
    </row>
    <row r="12" spans="1:12" ht="15">
      <c r="A12" s="5" t="s">
        <v>104</v>
      </c>
      <c r="B12" s="5">
        <v>5.8</v>
      </c>
      <c r="C12" s="5">
        <v>5.3</v>
      </c>
      <c r="D12" s="5">
        <v>5.8</v>
      </c>
      <c r="E12" s="5">
        <v>7.1</v>
      </c>
      <c r="F12" s="5">
        <v>6.8</v>
      </c>
      <c r="G12" s="5">
        <v>6</v>
      </c>
      <c r="H12" s="5">
        <v>6.9</v>
      </c>
      <c r="I12" s="5">
        <v>6.3</v>
      </c>
      <c r="J12" s="5">
        <v>6.6</v>
      </c>
      <c r="K12" s="5">
        <v>7.2</v>
      </c>
      <c r="L12" s="5">
        <v>6.7</v>
      </c>
    </row>
    <row r="13" s="17" customFormat="1" ht="14.25">
      <c r="A13" s="34" t="s">
        <v>117</v>
      </c>
    </row>
    <row r="14" spans="1:12" ht="15">
      <c r="A14" s="5" t="s">
        <v>99</v>
      </c>
      <c r="B14" s="5">
        <v>3.5</v>
      </c>
      <c r="C14" s="5">
        <v>4.4</v>
      </c>
      <c r="D14" s="5">
        <v>3.5</v>
      </c>
      <c r="E14" s="5">
        <v>3.5</v>
      </c>
      <c r="F14" s="5">
        <v>3.1</v>
      </c>
      <c r="G14" s="5">
        <v>4</v>
      </c>
      <c r="H14" s="5">
        <v>3.6</v>
      </c>
      <c r="I14" s="5">
        <v>3.4</v>
      </c>
      <c r="J14" s="5">
        <v>4.1</v>
      </c>
      <c r="K14" s="5">
        <v>4.5</v>
      </c>
      <c r="L14" s="5">
        <v>3.8</v>
      </c>
    </row>
    <row r="15" s="17" customFormat="1" ht="14.25">
      <c r="A15" s="34" t="s">
        <v>99</v>
      </c>
    </row>
    <row r="16" spans="1:12" ht="15">
      <c r="A16" s="5" t="s">
        <v>95</v>
      </c>
      <c r="B16" s="5">
        <v>4.3</v>
      </c>
      <c r="C16" s="5">
        <v>4.1</v>
      </c>
      <c r="D16" s="5">
        <v>4.7</v>
      </c>
      <c r="E16" s="5">
        <v>5.8</v>
      </c>
      <c r="F16" s="5">
        <v>6</v>
      </c>
      <c r="G16" s="5">
        <v>5.5</v>
      </c>
      <c r="H16" s="5">
        <v>5.7</v>
      </c>
      <c r="I16" s="5">
        <v>6.6</v>
      </c>
      <c r="J16" s="5">
        <v>6.3</v>
      </c>
      <c r="K16" s="5">
        <v>4</v>
      </c>
      <c r="L16" s="5">
        <v>3.9</v>
      </c>
    </row>
    <row r="17" s="17" customFormat="1" ht="14.25">
      <c r="A17" s="34" t="s">
        <v>111</v>
      </c>
    </row>
    <row r="18" spans="1:12" ht="15">
      <c r="A18" s="5" t="s">
        <v>107</v>
      </c>
      <c r="B18" s="5">
        <v>4</v>
      </c>
      <c r="C18" s="5">
        <v>3.8</v>
      </c>
      <c r="D18" s="5">
        <v>3.7</v>
      </c>
      <c r="E18" s="5">
        <v>5</v>
      </c>
      <c r="F18" s="5">
        <v>4.7</v>
      </c>
      <c r="G18" s="5">
        <v>3.4</v>
      </c>
      <c r="H18" s="5">
        <v>3.8</v>
      </c>
      <c r="I18" s="5">
        <v>3.1</v>
      </c>
      <c r="J18" s="5">
        <v>3.1</v>
      </c>
      <c r="K18" s="5">
        <v>3.3</v>
      </c>
      <c r="L18" s="5">
        <v>2.6</v>
      </c>
    </row>
    <row r="19" s="17" customFormat="1" ht="14.25">
      <c r="A19" s="34" t="s">
        <v>120</v>
      </c>
    </row>
    <row r="20" spans="1:12" ht="15">
      <c r="A20" s="5" t="s">
        <v>268</v>
      </c>
      <c r="B20" s="5">
        <v>6.8</v>
      </c>
      <c r="C20" s="5">
        <v>6</v>
      </c>
      <c r="D20" s="5">
        <v>4.2</v>
      </c>
      <c r="E20" s="5">
        <v>4.3</v>
      </c>
      <c r="F20" s="5">
        <v>4.1</v>
      </c>
      <c r="G20" s="5">
        <v>6.8</v>
      </c>
      <c r="H20" s="5">
        <v>5.3</v>
      </c>
      <c r="I20" s="5">
        <v>6</v>
      </c>
      <c r="J20" s="5">
        <v>7.3</v>
      </c>
      <c r="K20" s="5">
        <v>4.8</v>
      </c>
      <c r="L20" s="5">
        <v>4.9</v>
      </c>
    </row>
    <row r="21" s="17" customFormat="1" ht="14.25">
      <c r="A21" s="34" t="s">
        <v>269</v>
      </c>
    </row>
    <row r="22" spans="1:4" ht="15">
      <c r="A22" s="5" t="s">
        <v>337</v>
      </c>
      <c r="B22" s="5">
        <v>4.6</v>
      </c>
      <c r="C22" s="5">
        <v>6.6</v>
      </c>
      <c r="D22" s="5">
        <v>5.2</v>
      </c>
    </row>
    <row r="23" s="17" customFormat="1" ht="14.25">
      <c r="A23" s="34" t="s">
        <v>338</v>
      </c>
    </row>
    <row r="24" spans="1:12" ht="15">
      <c r="A24" s="5" t="s">
        <v>339</v>
      </c>
      <c r="E24" s="5">
        <v>1.6</v>
      </c>
      <c r="F24" s="5">
        <v>0.9</v>
      </c>
      <c r="G24" s="5">
        <v>2.2</v>
      </c>
      <c r="H24" s="5">
        <v>1.7</v>
      </c>
      <c r="I24" s="5">
        <v>1.3</v>
      </c>
      <c r="J24" s="5">
        <v>2.7</v>
      </c>
      <c r="K24" s="5">
        <v>2.6</v>
      </c>
      <c r="L24" s="5">
        <v>2.5</v>
      </c>
    </row>
    <row r="25" s="17" customFormat="1" ht="14.25">
      <c r="A25" s="34" t="s">
        <v>356</v>
      </c>
    </row>
    <row r="26" spans="1:12" ht="15">
      <c r="A26" s="5" t="s">
        <v>108</v>
      </c>
      <c r="B26" s="5">
        <v>12.4</v>
      </c>
      <c r="C26" s="5">
        <v>11.9</v>
      </c>
      <c r="D26" s="5">
        <v>16.3</v>
      </c>
      <c r="E26" s="5">
        <v>15.6</v>
      </c>
      <c r="F26" s="5">
        <v>15.4</v>
      </c>
      <c r="G26" s="5">
        <v>12.8</v>
      </c>
      <c r="H26" s="5">
        <v>13.1</v>
      </c>
      <c r="I26" s="5">
        <v>11.1</v>
      </c>
      <c r="J26" s="5">
        <v>10.1</v>
      </c>
      <c r="K26" s="5">
        <v>9.9</v>
      </c>
      <c r="L26" s="5">
        <v>8.3</v>
      </c>
    </row>
    <row r="27" s="17" customFormat="1" ht="14.25">
      <c r="A27" s="34" t="s">
        <v>404</v>
      </c>
    </row>
    <row r="28" spans="1:12" ht="15">
      <c r="A28" s="5" t="s">
        <v>98</v>
      </c>
      <c r="B28" s="5">
        <v>12.8</v>
      </c>
      <c r="C28" s="5">
        <v>13</v>
      </c>
      <c r="D28" s="5">
        <v>11.4</v>
      </c>
      <c r="E28" s="5">
        <v>12.9</v>
      </c>
      <c r="F28" s="5">
        <v>12</v>
      </c>
      <c r="G28" s="5">
        <v>13</v>
      </c>
      <c r="H28" s="5">
        <v>12.7</v>
      </c>
      <c r="I28" s="5">
        <v>13.5</v>
      </c>
      <c r="J28" s="5">
        <v>14.4</v>
      </c>
      <c r="K28" s="5">
        <v>19.1</v>
      </c>
      <c r="L28" s="5">
        <v>16.9</v>
      </c>
    </row>
    <row r="29" s="17" customFormat="1" ht="14.25">
      <c r="A29" s="34" t="s">
        <v>114</v>
      </c>
    </row>
    <row r="30" spans="1:4" ht="15">
      <c r="A30" s="5" t="s">
        <v>348</v>
      </c>
      <c r="B30" s="5">
        <v>15.1</v>
      </c>
      <c r="C30" s="5">
        <v>14.1</v>
      </c>
      <c r="D30" s="5">
        <v>12.8</v>
      </c>
    </row>
    <row r="31" s="17" customFormat="1" ht="14.25">
      <c r="A31" s="34" t="s">
        <v>405</v>
      </c>
    </row>
    <row r="32" spans="1:12" ht="15">
      <c r="A32" s="5" t="s">
        <v>106</v>
      </c>
      <c r="E32" s="5">
        <v>12.2</v>
      </c>
      <c r="F32" s="5">
        <v>13.7</v>
      </c>
      <c r="G32" s="5">
        <v>11.1</v>
      </c>
      <c r="H32" s="5">
        <v>12.3</v>
      </c>
      <c r="I32" s="5">
        <v>11</v>
      </c>
      <c r="J32" s="5">
        <v>9.7</v>
      </c>
      <c r="K32" s="5">
        <v>11.1</v>
      </c>
      <c r="L32" s="5">
        <v>8.7</v>
      </c>
    </row>
    <row r="33" s="17" customFormat="1" ht="14.25">
      <c r="A33" s="34" t="s">
        <v>406</v>
      </c>
    </row>
    <row r="34" spans="1:12" ht="15">
      <c r="A34" s="5" t="s">
        <v>353</v>
      </c>
      <c r="B34" s="5">
        <v>17.2</v>
      </c>
      <c r="C34" s="5">
        <v>15.8</v>
      </c>
      <c r="D34" s="5">
        <v>16.5</v>
      </c>
      <c r="E34" s="5">
        <v>18.4</v>
      </c>
      <c r="F34" s="5">
        <v>19.6</v>
      </c>
      <c r="G34" s="5">
        <v>20.2</v>
      </c>
      <c r="H34" s="5">
        <v>19.4</v>
      </c>
      <c r="I34" s="5">
        <v>21.5</v>
      </c>
      <c r="J34" s="5">
        <v>20</v>
      </c>
      <c r="K34" s="5">
        <v>33.9</v>
      </c>
      <c r="L34" s="5">
        <v>41.8</v>
      </c>
    </row>
    <row r="35" s="17" customFormat="1" ht="14.25">
      <c r="A35" s="34" t="s">
        <v>242</v>
      </c>
    </row>
    <row r="36" spans="1:12" ht="15">
      <c r="A36" s="5" t="s">
        <v>354</v>
      </c>
      <c r="B36" s="5">
        <v>13.7</v>
      </c>
      <c r="C36" s="5">
        <v>13.4</v>
      </c>
      <c r="D36" s="5">
        <v>14.6</v>
      </c>
      <c r="E36" s="5">
        <v>13.8</v>
      </c>
      <c r="F36" s="5">
        <v>13.8</v>
      </c>
      <c r="G36" s="5">
        <v>15.2</v>
      </c>
      <c r="H36" s="5">
        <v>15.1</v>
      </c>
      <c r="I36" s="5">
        <v>16</v>
      </c>
      <c r="J36" s="5">
        <v>15.7</v>
      </c>
      <c r="K36" s="5">
        <v>0</v>
      </c>
      <c r="L36" s="5">
        <v>0</v>
      </c>
    </row>
    <row r="37" s="17" customFormat="1" ht="14.25">
      <c r="A37" s="34" t="s">
        <v>355</v>
      </c>
    </row>
    <row r="38" spans="1:12" ht="15">
      <c r="A38" s="5" t="s">
        <v>300</v>
      </c>
      <c r="B38" s="5">
        <v>100</v>
      </c>
      <c r="C38" s="5">
        <v>100</v>
      </c>
      <c r="D38" s="5">
        <v>100</v>
      </c>
      <c r="E38" s="5">
        <v>100</v>
      </c>
      <c r="F38" s="5">
        <v>100</v>
      </c>
      <c r="G38" s="5">
        <v>100</v>
      </c>
      <c r="H38" s="5">
        <v>100</v>
      </c>
      <c r="I38" s="5">
        <v>100</v>
      </c>
      <c r="J38" s="5">
        <v>100</v>
      </c>
      <c r="K38" s="5">
        <v>100</v>
      </c>
      <c r="L38" s="5">
        <v>100</v>
      </c>
    </row>
    <row r="39" s="17" customFormat="1" ht="14.25">
      <c r="A39" s="34" t="s">
        <v>290</v>
      </c>
    </row>
    <row r="40" s="7" customFormat="1" ht="15"/>
    <row r="41" s="24" customFormat="1" ht="15">
      <c r="A41" s="10"/>
    </row>
    <row r="43" ht="15">
      <c r="A43" s="11" t="s">
        <v>8</v>
      </c>
    </row>
    <row r="44" ht="15">
      <c r="A44" s="11" t="s">
        <v>7</v>
      </c>
    </row>
  </sheetData>
  <printOptions/>
  <pageMargins left="0.75" right="0.75" top="1" bottom="1" header="0.5" footer="0.5"/>
  <pageSetup horizontalDpi="600" verticalDpi="600" orientation="landscape" paperSize="9" scale="87" r:id="rId2"/>
  <drawing r:id="rId1"/>
</worksheet>
</file>

<file path=xl/worksheets/sheet34.xml><?xml version="1.0" encoding="utf-8"?>
<worksheet xmlns="http://schemas.openxmlformats.org/spreadsheetml/2006/main" xmlns:r="http://schemas.openxmlformats.org/officeDocument/2006/relationships">
  <dimension ref="A5:M39"/>
  <sheetViews>
    <sheetView zoomScale="75" zoomScaleNormal="75" workbookViewId="0" topLeftCell="A1">
      <selection activeCell="E41" sqref="E41"/>
    </sheetView>
  </sheetViews>
  <sheetFormatPr defaultColWidth="9.00390625" defaultRowHeight="12"/>
  <cols>
    <col min="1" max="1" width="42.875" style="5" customWidth="1"/>
    <col min="2" max="16384" width="11.375" style="5" customWidth="1"/>
  </cols>
  <sheetData>
    <row r="1" ht="15"/>
    <row r="2" ht="15"/>
    <row r="3" ht="15"/>
    <row r="4" ht="15"/>
    <row r="5" ht="15.75">
      <c r="B5" s="4"/>
    </row>
    <row r="8" ht="15.75">
      <c r="A8" s="4" t="s">
        <v>570</v>
      </c>
    </row>
    <row r="9" s="4" customFormat="1" ht="15.75">
      <c r="A9" s="4" t="s">
        <v>807</v>
      </c>
    </row>
    <row r="10" s="4" customFormat="1" ht="15.75">
      <c r="A10" s="102" t="s">
        <v>808</v>
      </c>
    </row>
    <row r="11" spans="3:13" s="6" customFormat="1" ht="15.75">
      <c r="C11" s="6">
        <v>1990</v>
      </c>
      <c r="D11" s="6">
        <v>1991</v>
      </c>
      <c r="E11" s="6">
        <v>1992</v>
      </c>
      <c r="F11" s="6">
        <v>1993</v>
      </c>
      <c r="G11" s="6">
        <v>1994</v>
      </c>
      <c r="H11" s="6">
        <v>1995</v>
      </c>
      <c r="I11" s="6">
        <v>1996</v>
      </c>
      <c r="J11" s="6">
        <v>1997</v>
      </c>
      <c r="K11" s="6">
        <v>1998</v>
      </c>
      <c r="L11" s="6">
        <v>1999</v>
      </c>
      <c r="M11" s="6">
        <v>2000</v>
      </c>
    </row>
    <row r="12" spans="1:13" s="4" customFormat="1" ht="15.75">
      <c r="A12" s="4" t="s">
        <v>505</v>
      </c>
      <c r="C12" s="96">
        <v>51713</v>
      </c>
      <c r="D12" s="96">
        <v>52472</v>
      </c>
      <c r="E12" s="96">
        <v>50649</v>
      </c>
      <c r="F12" s="96">
        <v>50533</v>
      </c>
      <c r="G12" s="96">
        <v>54739</v>
      </c>
      <c r="H12" s="96">
        <v>53731</v>
      </c>
      <c r="I12" s="99">
        <v>57163</v>
      </c>
      <c r="J12" s="96">
        <v>52375</v>
      </c>
      <c r="K12" s="96">
        <v>53608</v>
      </c>
      <c r="L12" s="96">
        <v>52022</v>
      </c>
      <c r="M12" s="96">
        <v>51144</v>
      </c>
    </row>
    <row r="13" s="54" customFormat="1" ht="15">
      <c r="A13" s="97" t="s">
        <v>506</v>
      </c>
    </row>
    <row r="14" spans="1:13" s="7" customFormat="1" ht="18">
      <c r="A14" s="7" t="s">
        <v>809</v>
      </c>
      <c r="C14" s="75">
        <v>11776</v>
      </c>
      <c r="D14" s="75">
        <v>11550</v>
      </c>
      <c r="E14" s="75">
        <v>10261</v>
      </c>
      <c r="F14" s="75">
        <v>11418</v>
      </c>
      <c r="G14" s="75">
        <v>12861</v>
      </c>
      <c r="H14" s="75">
        <v>13370</v>
      </c>
      <c r="I14" s="75">
        <v>12784</v>
      </c>
      <c r="J14" s="75">
        <v>12997</v>
      </c>
      <c r="K14" s="75">
        <v>12660</v>
      </c>
      <c r="L14" s="75">
        <v>11991</v>
      </c>
      <c r="M14" s="75">
        <v>12558</v>
      </c>
    </row>
    <row r="15" s="25" customFormat="1" ht="14.25">
      <c r="A15" s="14" t="s">
        <v>507</v>
      </c>
    </row>
    <row r="16" spans="1:13" s="9" customFormat="1" ht="15">
      <c r="A16" s="9" t="s">
        <v>199</v>
      </c>
      <c r="B16" s="47"/>
      <c r="C16" s="47">
        <v>18736</v>
      </c>
      <c r="D16" s="47">
        <v>18807</v>
      </c>
      <c r="E16" s="47">
        <v>19032</v>
      </c>
      <c r="F16" s="47">
        <v>18237</v>
      </c>
      <c r="G16" s="47">
        <v>18561</v>
      </c>
      <c r="H16" s="47">
        <v>18993</v>
      </c>
      <c r="I16" s="47">
        <v>18834</v>
      </c>
      <c r="J16" s="47">
        <v>18966</v>
      </c>
      <c r="K16" s="47">
        <v>19481</v>
      </c>
      <c r="L16" s="47">
        <v>19886</v>
      </c>
      <c r="M16" s="47">
        <v>19568</v>
      </c>
    </row>
    <row r="17" s="25" customFormat="1" ht="14.25">
      <c r="A17" s="14" t="s">
        <v>200</v>
      </c>
    </row>
    <row r="18" spans="1:13" s="9" customFormat="1" ht="15">
      <c r="A18" s="108" t="s">
        <v>654</v>
      </c>
      <c r="C18" s="47">
        <v>10673</v>
      </c>
      <c r="D18" s="47">
        <v>10486</v>
      </c>
      <c r="E18" s="47">
        <v>9739</v>
      </c>
      <c r="F18" s="47">
        <v>9713</v>
      </c>
      <c r="G18" s="47">
        <v>9736</v>
      </c>
      <c r="H18" s="47">
        <v>9359</v>
      </c>
      <c r="I18" s="47">
        <v>9422</v>
      </c>
      <c r="J18" s="47">
        <v>8617</v>
      </c>
      <c r="K18" s="47">
        <v>8470</v>
      </c>
      <c r="L18" s="47">
        <v>8692</v>
      </c>
      <c r="M18" s="47">
        <v>7627</v>
      </c>
    </row>
    <row r="19" s="25" customFormat="1" ht="14.25">
      <c r="A19" s="14" t="s">
        <v>301</v>
      </c>
    </row>
    <row r="20" spans="1:13" s="9" customFormat="1" ht="15">
      <c r="A20" s="108" t="s">
        <v>407</v>
      </c>
      <c r="C20" s="47">
        <v>10170</v>
      </c>
      <c r="D20" s="47">
        <v>11280</v>
      </c>
      <c r="E20" s="47">
        <v>11319</v>
      </c>
      <c r="F20" s="47">
        <v>10829</v>
      </c>
      <c r="G20" s="47">
        <v>13119</v>
      </c>
      <c r="H20" s="47">
        <v>11576</v>
      </c>
      <c r="I20" s="47">
        <v>16669</v>
      </c>
      <c r="J20" s="47">
        <v>11491</v>
      </c>
      <c r="K20" s="47">
        <v>12671</v>
      </c>
      <c r="L20" s="47">
        <v>11129</v>
      </c>
      <c r="M20" s="47">
        <v>10704</v>
      </c>
    </row>
    <row r="21" s="9" customFormat="1" ht="15">
      <c r="A21" s="9" t="s">
        <v>568</v>
      </c>
    </row>
    <row r="22" s="25" customFormat="1" ht="14.25">
      <c r="A22" s="14" t="s">
        <v>408</v>
      </c>
    </row>
    <row r="23" spans="1:13" ht="15">
      <c r="A23" s="5" t="s">
        <v>508</v>
      </c>
      <c r="C23" s="5">
        <v>275</v>
      </c>
      <c r="D23" s="5">
        <v>265</v>
      </c>
      <c r="E23" s="5">
        <v>215</v>
      </c>
      <c r="F23" s="5">
        <v>252</v>
      </c>
      <c r="G23" s="5">
        <v>379</v>
      </c>
      <c r="H23" s="5">
        <v>341</v>
      </c>
      <c r="I23" s="5">
        <v>316</v>
      </c>
      <c r="J23" s="5">
        <v>261</v>
      </c>
      <c r="K23" s="5">
        <v>297</v>
      </c>
      <c r="L23" s="5">
        <v>300</v>
      </c>
      <c r="M23" s="5">
        <v>293</v>
      </c>
    </row>
    <row r="24" s="27" customFormat="1" ht="14.25">
      <c r="A24" s="16" t="s">
        <v>509</v>
      </c>
    </row>
    <row r="25" spans="1:13" ht="15">
      <c r="A25" s="5" t="s">
        <v>510</v>
      </c>
      <c r="C25" s="47">
        <v>4241</v>
      </c>
      <c r="D25" s="47">
        <v>4152</v>
      </c>
      <c r="E25" s="47">
        <v>4198</v>
      </c>
      <c r="F25" s="98">
        <v>4235</v>
      </c>
      <c r="G25" s="98">
        <v>4383</v>
      </c>
      <c r="H25" s="47">
        <v>4733</v>
      </c>
      <c r="I25" s="47">
        <v>4788</v>
      </c>
      <c r="J25" s="47">
        <v>4571</v>
      </c>
      <c r="K25" s="47">
        <v>4423</v>
      </c>
      <c r="L25" s="98">
        <v>4325</v>
      </c>
      <c r="M25" s="98">
        <v>4600</v>
      </c>
    </row>
    <row r="26" s="17" customFormat="1" ht="14.25">
      <c r="A26" s="34" t="s">
        <v>336</v>
      </c>
    </row>
    <row r="27" spans="1:13" ht="15">
      <c r="A27" s="5" t="s">
        <v>248</v>
      </c>
      <c r="C27" s="5">
        <v>111</v>
      </c>
      <c r="D27" s="5">
        <v>111</v>
      </c>
      <c r="E27" s="98">
        <v>111</v>
      </c>
      <c r="F27" s="5">
        <v>111</v>
      </c>
      <c r="G27" s="5">
        <v>111</v>
      </c>
      <c r="H27" s="5">
        <v>111</v>
      </c>
      <c r="I27" s="5">
        <v>111</v>
      </c>
      <c r="J27" s="5">
        <v>111</v>
      </c>
      <c r="K27" s="5">
        <v>111</v>
      </c>
      <c r="L27" s="5">
        <v>111</v>
      </c>
      <c r="M27" s="5">
        <v>111</v>
      </c>
    </row>
    <row r="28" s="17" customFormat="1" ht="14.25">
      <c r="A28" s="34" t="s">
        <v>511</v>
      </c>
    </row>
    <row r="29" spans="1:13" s="23" customFormat="1" ht="15.75">
      <c r="A29" s="23" t="s">
        <v>409</v>
      </c>
      <c r="C29" s="99">
        <v>56065</v>
      </c>
      <c r="D29" s="99">
        <v>56735</v>
      </c>
      <c r="E29" s="99">
        <v>54958</v>
      </c>
      <c r="F29" s="99">
        <v>54879</v>
      </c>
      <c r="G29" s="99">
        <v>59233</v>
      </c>
      <c r="H29" s="99">
        <v>58574</v>
      </c>
      <c r="I29" s="99">
        <v>62062</v>
      </c>
      <c r="J29" s="99">
        <v>57056</v>
      </c>
      <c r="K29" s="99">
        <v>58142</v>
      </c>
      <c r="L29" s="99">
        <v>56458</v>
      </c>
      <c r="M29" s="99">
        <v>55855</v>
      </c>
    </row>
    <row r="30" s="55" customFormat="1" ht="15">
      <c r="A30" s="100" t="s">
        <v>410</v>
      </c>
    </row>
    <row r="31" spans="1:13" ht="15">
      <c r="A31" s="5" t="s">
        <v>512</v>
      </c>
      <c r="C31" s="98">
        <v>3989</v>
      </c>
      <c r="D31" s="98">
        <v>4470</v>
      </c>
      <c r="E31" s="98">
        <v>5053</v>
      </c>
      <c r="F31" s="98">
        <v>4752</v>
      </c>
      <c r="G31" s="98">
        <v>5263</v>
      </c>
      <c r="H31" s="98">
        <v>5243</v>
      </c>
      <c r="I31" s="98">
        <v>5536</v>
      </c>
      <c r="J31" s="98">
        <v>6147</v>
      </c>
      <c r="K31" s="98">
        <v>6958</v>
      </c>
      <c r="L31" s="98">
        <v>6854</v>
      </c>
      <c r="M31" s="98">
        <v>6542</v>
      </c>
    </row>
    <row r="32" s="17" customFormat="1" ht="14.25">
      <c r="A32" s="34" t="s">
        <v>513</v>
      </c>
    </row>
    <row r="34" ht="15">
      <c r="A34" s="11" t="s">
        <v>543</v>
      </c>
    </row>
    <row r="35" ht="15">
      <c r="A35" s="11" t="s">
        <v>810</v>
      </c>
    </row>
    <row r="36" ht="15">
      <c r="A36" s="11"/>
    </row>
    <row r="37" ht="15">
      <c r="A37" s="11"/>
    </row>
    <row r="38" ht="15">
      <c r="A38" s="11"/>
    </row>
    <row r="39" ht="15">
      <c r="A39" s="11"/>
    </row>
  </sheetData>
  <printOptions/>
  <pageMargins left="0.75" right="0.75" top="1" bottom="1" header="0.5" footer="0.5"/>
  <pageSetup horizontalDpi="600" verticalDpi="600" orientation="landscape" paperSize="9" scale="95" r:id="rId2"/>
  <drawing r:id="rId1"/>
</worksheet>
</file>

<file path=xl/worksheets/sheet35.xml><?xml version="1.0" encoding="utf-8"?>
<worksheet xmlns="http://schemas.openxmlformats.org/spreadsheetml/2006/main" xmlns:r="http://schemas.openxmlformats.org/officeDocument/2006/relationships">
  <dimension ref="A8:R40"/>
  <sheetViews>
    <sheetView zoomScale="75" zoomScaleNormal="75" workbookViewId="0" topLeftCell="A3">
      <selection activeCell="E14" sqref="E14"/>
    </sheetView>
  </sheetViews>
  <sheetFormatPr defaultColWidth="9.00390625" defaultRowHeight="12"/>
  <cols>
    <col min="1" max="1" width="40.75390625" style="5" customWidth="1"/>
    <col min="2" max="16384" width="11.375" style="5" customWidth="1"/>
  </cols>
  <sheetData>
    <row r="1" ht="15"/>
    <row r="2" ht="15"/>
    <row r="3" ht="15"/>
    <row r="4" ht="15"/>
    <row r="8" ht="15.75">
      <c r="A8" s="4" t="s">
        <v>569</v>
      </c>
    </row>
    <row r="9" s="4" customFormat="1" ht="15.75">
      <c r="A9" s="4" t="s">
        <v>655</v>
      </c>
    </row>
    <row r="10" s="4" customFormat="1" ht="15.75">
      <c r="A10" s="102" t="s">
        <v>656</v>
      </c>
    </row>
    <row r="11" spans="2:18" s="6" customFormat="1" ht="15.75">
      <c r="B11" s="6">
        <v>1980</v>
      </c>
      <c r="C11" s="6">
        <v>1985</v>
      </c>
      <c r="D11" s="6">
        <v>1986</v>
      </c>
      <c r="E11" s="6">
        <v>1987</v>
      </c>
      <c r="F11" s="6">
        <v>1988</v>
      </c>
      <c r="G11" s="6">
        <v>1989</v>
      </c>
      <c r="H11" s="6">
        <v>1990</v>
      </c>
      <c r="I11" s="6">
        <v>1991</v>
      </c>
      <c r="J11" s="6">
        <v>1992</v>
      </c>
      <c r="K11" s="6">
        <v>1993</v>
      </c>
      <c r="L11" s="6">
        <v>1994</v>
      </c>
      <c r="M11" s="6">
        <v>1995</v>
      </c>
      <c r="N11" s="6">
        <v>1996</v>
      </c>
      <c r="O11" s="6">
        <v>1997</v>
      </c>
      <c r="P11" s="6">
        <v>1998</v>
      </c>
      <c r="Q11" s="6">
        <v>1999</v>
      </c>
      <c r="R11" s="6">
        <v>2000</v>
      </c>
    </row>
    <row r="12" spans="1:18" ht="15">
      <c r="A12" s="5" t="s">
        <v>411</v>
      </c>
      <c r="B12" s="5">
        <v>2050</v>
      </c>
      <c r="C12" s="5">
        <v>2314</v>
      </c>
      <c r="D12" s="5">
        <v>2367</v>
      </c>
      <c r="E12" s="5">
        <v>2420</v>
      </c>
      <c r="F12" s="5">
        <v>2228</v>
      </c>
      <c r="G12" s="5">
        <v>2180</v>
      </c>
      <c r="H12" s="5">
        <v>2008</v>
      </c>
      <c r="I12" s="5">
        <v>1667</v>
      </c>
      <c r="J12" s="5">
        <v>1120</v>
      </c>
      <c r="K12" s="5">
        <v>1422</v>
      </c>
      <c r="L12" s="5">
        <v>1480</v>
      </c>
      <c r="M12" s="5">
        <v>1497</v>
      </c>
      <c r="N12" s="5">
        <v>1420</v>
      </c>
      <c r="O12" s="5">
        <v>1365</v>
      </c>
      <c r="P12" s="5">
        <v>1251</v>
      </c>
      <c r="Q12" s="5">
        <v>943</v>
      </c>
      <c r="R12" s="5">
        <v>982</v>
      </c>
    </row>
    <row r="13" s="17" customFormat="1" ht="14.25">
      <c r="A13" s="34" t="s">
        <v>412</v>
      </c>
    </row>
    <row r="14" spans="1:18" ht="18.75">
      <c r="A14" s="5" t="s">
        <v>228</v>
      </c>
      <c r="B14" s="5">
        <v>3757</v>
      </c>
      <c r="C14" s="5">
        <v>1901</v>
      </c>
      <c r="D14" s="5">
        <v>1929</v>
      </c>
      <c r="E14" s="5">
        <v>2029</v>
      </c>
      <c r="F14" s="5">
        <v>1963</v>
      </c>
      <c r="G14" s="5">
        <v>1854</v>
      </c>
      <c r="H14" s="5">
        <v>1651</v>
      </c>
      <c r="I14" s="5">
        <v>1539</v>
      </c>
      <c r="J14" s="5">
        <v>1394</v>
      </c>
      <c r="K14" s="5">
        <v>1333</v>
      </c>
      <c r="L14" s="5">
        <v>1271</v>
      </c>
      <c r="M14" s="5">
        <v>1322</v>
      </c>
      <c r="N14" s="5">
        <v>1250</v>
      </c>
      <c r="O14" s="5">
        <v>1075</v>
      </c>
      <c r="P14" s="5">
        <v>1039</v>
      </c>
      <c r="Q14" s="5">
        <v>923</v>
      </c>
      <c r="R14" s="155" t="s">
        <v>657</v>
      </c>
    </row>
    <row r="15" s="17" customFormat="1" ht="14.25">
      <c r="A15" s="34" t="s">
        <v>229</v>
      </c>
    </row>
    <row r="16" spans="1:18" ht="15">
      <c r="A16" s="5" t="s">
        <v>268</v>
      </c>
      <c r="B16" s="5">
        <v>4100</v>
      </c>
      <c r="C16" s="5">
        <v>4300</v>
      </c>
      <c r="D16" s="5">
        <v>4200</v>
      </c>
      <c r="E16" s="5">
        <v>4200</v>
      </c>
      <c r="F16" s="5">
        <v>4180</v>
      </c>
      <c r="G16" s="5">
        <v>3910</v>
      </c>
      <c r="H16" s="5">
        <v>3210</v>
      </c>
      <c r="I16" s="5">
        <v>2995</v>
      </c>
      <c r="J16" s="5">
        <v>2820</v>
      </c>
      <c r="K16" s="5">
        <v>2725</v>
      </c>
      <c r="L16" s="5">
        <v>2605</v>
      </c>
      <c r="M16" s="5">
        <v>2337</v>
      </c>
      <c r="N16" s="5">
        <v>2368</v>
      </c>
      <c r="O16" s="5">
        <v>2181</v>
      </c>
      <c r="P16" s="5">
        <v>1897</v>
      </c>
      <c r="Q16" s="5">
        <v>1719</v>
      </c>
      <c r="R16" s="5">
        <v>1511</v>
      </c>
    </row>
    <row r="17" s="17" customFormat="1" ht="14.25">
      <c r="A17" s="34" t="s">
        <v>269</v>
      </c>
    </row>
    <row r="18" spans="1:18" ht="15">
      <c r="A18" s="5" t="s">
        <v>413</v>
      </c>
      <c r="B18" s="5">
        <v>7161</v>
      </c>
      <c r="C18" s="5">
        <v>6191</v>
      </c>
      <c r="D18" s="5">
        <v>5707</v>
      </c>
      <c r="E18" s="5">
        <v>5622</v>
      </c>
      <c r="F18" s="5">
        <v>5145</v>
      </c>
      <c r="G18" s="5">
        <v>4677</v>
      </c>
      <c r="H18" s="5">
        <v>4460</v>
      </c>
      <c r="I18" s="5">
        <v>4392</v>
      </c>
      <c r="J18" s="5">
        <v>3839</v>
      </c>
      <c r="K18" s="5">
        <v>3456</v>
      </c>
      <c r="L18" s="5">
        <v>2983</v>
      </c>
      <c r="M18" s="5">
        <v>2983</v>
      </c>
      <c r="N18" s="5">
        <v>2685</v>
      </c>
      <c r="O18" s="5">
        <v>2449</v>
      </c>
      <c r="P18" s="5">
        <v>2208</v>
      </c>
      <c r="Q18" s="5">
        <v>2003</v>
      </c>
      <c r="R18" s="5">
        <v>1997</v>
      </c>
    </row>
    <row r="19" s="17" customFormat="1" ht="14.25">
      <c r="A19" s="34" t="s">
        <v>414</v>
      </c>
    </row>
    <row r="20" spans="1:18" ht="15">
      <c r="A20" s="5" t="s">
        <v>231</v>
      </c>
      <c r="B20" s="5">
        <v>2836</v>
      </c>
      <c r="C20" s="5">
        <v>2393</v>
      </c>
      <c r="D20" s="5">
        <v>2267</v>
      </c>
      <c r="E20" s="5">
        <v>2139</v>
      </c>
      <c r="F20" s="5">
        <v>1787</v>
      </c>
      <c r="G20" s="5">
        <v>2122</v>
      </c>
      <c r="H20" s="5">
        <v>2049</v>
      </c>
      <c r="I20" s="5">
        <v>2050</v>
      </c>
      <c r="J20" s="5">
        <v>2040</v>
      </c>
      <c r="K20" s="5">
        <v>1919</v>
      </c>
      <c r="L20" s="5">
        <v>1875</v>
      </c>
      <c r="M20" s="5">
        <v>1721</v>
      </c>
      <c r="N20" s="5">
        <v>1498</v>
      </c>
      <c r="O20" s="5">
        <v>1498</v>
      </c>
      <c r="P20" s="5">
        <v>1498</v>
      </c>
      <c r="Q20" s="5">
        <v>1498</v>
      </c>
      <c r="R20" s="5">
        <v>1535</v>
      </c>
    </row>
    <row r="21" s="17" customFormat="1" ht="14.25">
      <c r="A21" s="34" t="s">
        <v>232</v>
      </c>
    </row>
    <row r="22" spans="1:18" ht="15">
      <c r="A22" s="5" t="s">
        <v>108</v>
      </c>
      <c r="B22" s="5">
        <v>4871</v>
      </c>
      <c r="C22" s="5">
        <v>3734</v>
      </c>
      <c r="D22" s="5">
        <v>3895</v>
      </c>
      <c r="E22" s="5">
        <v>3892</v>
      </c>
      <c r="F22" s="5">
        <v>3822</v>
      </c>
      <c r="G22" s="5">
        <v>3700</v>
      </c>
      <c r="H22" s="5">
        <v>3737</v>
      </c>
      <c r="I22" s="5">
        <v>3552</v>
      </c>
      <c r="J22" s="5">
        <v>3462</v>
      </c>
      <c r="K22" s="5">
        <v>3144</v>
      </c>
      <c r="L22" s="5">
        <v>2689</v>
      </c>
      <c r="M22" s="5">
        <v>2356</v>
      </c>
      <c r="N22" s="5">
        <v>2018</v>
      </c>
      <c r="O22" s="5">
        <v>1647</v>
      </c>
      <c r="P22" s="5">
        <v>1615</v>
      </c>
      <c r="Q22" s="5">
        <v>1187</v>
      </c>
      <c r="R22" s="5">
        <v>1165</v>
      </c>
    </row>
    <row r="23" s="17" customFormat="1" ht="14.25">
      <c r="A23" s="34" t="s">
        <v>121</v>
      </c>
    </row>
    <row r="24" spans="1:18" ht="15">
      <c r="A24" s="5" t="s">
        <v>344</v>
      </c>
      <c r="B24" s="5">
        <v>2257</v>
      </c>
      <c r="C24" s="5">
        <v>2277</v>
      </c>
      <c r="D24" s="5">
        <v>2177</v>
      </c>
      <c r="E24" s="5">
        <v>2164</v>
      </c>
      <c r="F24" s="5">
        <v>2066</v>
      </c>
      <c r="G24" s="5">
        <v>1998</v>
      </c>
      <c r="H24" s="5">
        <v>1876</v>
      </c>
      <c r="I24" s="5">
        <v>1776</v>
      </c>
      <c r="J24" s="5">
        <v>1538</v>
      </c>
      <c r="K24" s="5">
        <v>1419</v>
      </c>
      <c r="L24" s="5">
        <v>1270</v>
      </c>
      <c r="M24" s="5">
        <v>1091</v>
      </c>
      <c r="N24" s="5">
        <v>946</v>
      </c>
      <c r="O24" s="5">
        <v>701</v>
      </c>
      <c r="P24" s="5">
        <v>443</v>
      </c>
      <c r="Q24" s="5">
        <v>269</v>
      </c>
      <c r="R24" s="5">
        <v>265</v>
      </c>
    </row>
    <row r="25" s="17" customFormat="1" ht="14.25">
      <c r="A25" s="34" t="s">
        <v>345</v>
      </c>
    </row>
    <row r="26" spans="1:7" ht="15">
      <c r="A26" s="5" t="s">
        <v>346</v>
      </c>
      <c r="B26" s="5">
        <v>3164</v>
      </c>
      <c r="C26" s="5">
        <v>2367</v>
      </c>
      <c r="D26" s="5">
        <v>2228</v>
      </c>
      <c r="E26" s="5">
        <v>2056</v>
      </c>
      <c r="F26" s="5">
        <v>1803</v>
      </c>
      <c r="G26" s="5">
        <v>1714</v>
      </c>
    </row>
    <row r="27" s="17" customFormat="1" ht="14.25">
      <c r="A27" s="34" t="s">
        <v>347</v>
      </c>
    </row>
    <row r="28" spans="1:7" ht="15">
      <c r="A28" s="5" t="s">
        <v>348</v>
      </c>
      <c r="B28" s="5">
        <v>4350</v>
      </c>
      <c r="C28" s="5">
        <v>5365</v>
      </c>
      <c r="D28" s="5">
        <v>5413</v>
      </c>
      <c r="E28" s="5">
        <v>5340</v>
      </c>
      <c r="F28" s="5">
        <v>4684</v>
      </c>
      <c r="G28" s="5">
        <v>4451</v>
      </c>
    </row>
    <row r="29" s="17" customFormat="1" ht="14.25">
      <c r="A29" s="34" t="s">
        <v>351</v>
      </c>
    </row>
    <row r="30" spans="1:18" ht="18.75">
      <c r="A30" s="5" t="s">
        <v>106</v>
      </c>
      <c r="H30" s="5">
        <v>5321</v>
      </c>
      <c r="I30" s="5">
        <v>3996</v>
      </c>
      <c r="J30" s="5">
        <v>3307</v>
      </c>
      <c r="K30" s="5">
        <v>2945</v>
      </c>
      <c r="L30" s="5">
        <v>2474</v>
      </c>
      <c r="M30" s="5">
        <v>1994</v>
      </c>
      <c r="N30" s="5">
        <v>1406</v>
      </c>
      <c r="O30" s="5">
        <v>1127</v>
      </c>
      <c r="P30" s="5">
        <v>1039</v>
      </c>
      <c r="Q30" s="5">
        <v>923</v>
      </c>
      <c r="R30" s="155" t="s">
        <v>657</v>
      </c>
    </row>
    <row r="31" s="17" customFormat="1" ht="14.25">
      <c r="A31" s="34" t="s">
        <v>406</v>
      </c>
    </row>
    <row r="32" spans="1:18" ht="18.75">
      <c r="A32" s="5" t="s">
        <v>415</v>
      </c>
      <c r="B32" s="5">
        <v>3849</v>
      </c>
      <c r="C32" s="5">
        <v>3463</v>
      </c>
      <c r="D32" s="5">
        <v>3393</v>
      </c>
      <c r="E32" s="5">
        <v>3264</v>
      </c>
      <c r="F32" s="5">
        <v>3211</v>
      </c>
      <c r="G32" s="5">
        <v>3073</v>
      </c>
      <c r="H32" s="5">
        <v>2782</v>
      </c>
      <c r="I32" s="5">
        <v>2538</v>
      </c>
      <c r="J32" s="5">
        <v>2376</v>
      </c>
      <c r="K32" s="5">
        <v>2194</v>
      </c>
      <c r="L32" s="5">
        <v>1715</v>
      </c>
      <c r="M32" s="5">
        <v>1639</v>
      </c>
      <c r="N32" s="5">
        <v>1293</v>
      </c>
      <c r="O32" s="5">
        <v>1132</v>
      </c>
      <c r="P32" s="5">
        <v>1132</v>
      </c>
      <c r="Q32" s="5">
        <v>1132</v>
      </c>
      <c r="R32" s="155" t="s">
        <v>657</v>
      </c>
    </row>
    <row r="33" s="17" customFormat="1" ht="14.25">
      <c r="A33" s="34" t="s">
        <v>416</v>
      </c>
    </row>
    <row r="34" spans="1:18" s="7" customFormat="1" ht="18.75">
      <c r="A34" s="7" t="s">
        <v>417</v>
      </c>
      <c r="B34" s="75">
        <v>60729</v>
      </c>
      <c r="C34" s="75">
        <v>45972</v>
      </c>
      <c r="D34" s="75">
        <v>45186</v>
      </c>
      <c r="E34" s="75">
        <v>44587</v>
      </c>
      <c r="F34" s="75">
        <v>41868</v>
      </c>
      <c r="G34" s="75">
        <v>40755</v>
      </c>
      <c r="H34" s="75">
        <v>37724</v>
      </c>
      <c r="I34" s="75">
        <v>34536</v>
      </c>
      <c r="J34" s="75">
        <v>30773</v>
      </c>
      <c r="K34" s="75">
        <v>28738</v>
      </c>
      <c r="L34" s="75">
        <v>26323</v>
      </c>
      <c r="M34" s="75">
        <v>24492</v>
      </c>
      <c r="N34" s="75">
        <v>22531</v>
      </c>
      <c r="O34" s="75">
        <v>20567</v>
      </c>
      <c r="P34" s="75">
        <v>19528</v>
      </c>
      <c r="Q34" s="75">
        <v>17712</v>
      </c>
      <c r="R34" s="35" t="s">
        <v>657</v>
      </c>
    </row>
    <row r="35" s="27" customFormat="1" ht="14.25">
      <c r="A35" s="16" t="s">
        <v>418</v>
      </c>
    </row>
    <row r="36" ht="15">
      <c r="A36" s="30" t="s">
        <v>658</v>
      </c>
    </row>
    <row r="37" ht="15">
      <c r="A37" s="30" t="s">
        <v>659</v>
      </c>
    </row>
    <row r="39" ht="15">
      <c r="A39" s="11" t="s">
        <v>813</v>
      </c>
    </row>
    <row r="40" ht="15">
      <c r="A40" s="11" t="s">
        <v>812</v>
      </c>
    </row>
  </sheetData>
  <printOptions/>
  <pageMargins left="0.75" right="0.75" top="1" bottom="1" header="0.5" footer="0.5"/>
  <pageSetup horizontalDpi="600" verticalDpi="600" orientation="landscape" paperSize="9" r:id="rId2"/>
  <drawing r:id="rId1"/>
</worksheet>
</file>

<file path=xl/worksheets/sheet36.xml><?xml version="1.0" encoding="utf-8"?>
<worksheet xmlns="http://schemas.openxmlformats.org/spreadsheetml/2006/main" xmlns:r="http://schemas.openxmlformats.org/officeDocument/2006/relationships">
  <dimension ref="A8:R41"/>
  <sheetViews>
    <sheetView zoomScale="75" zoomScaleNormal="75" workbookViewId="0" topLeftCell="A6">
      <selection activeCell="E35" sqref="E35:E36"/>
    </sheetView>
  </sheetViews>
  <sheetFormatPr defaultColWidth="9.00390625" defaultRowHeight="12"/>
  <cols>
    <col min="1" max="1" width="36.625" style="9" customWidth="1"/>
    <col min="2" max="16384" width="11.375" style="9" customWidth="1"/>
  </cols>
  <sheetData>
    <row r="1" ht="15"/>
    <row r="2" ht="15"/>
    <row r="3" ht="15"/>
    <row r="4" ht="15"/>
    <row r="8" s="5" customFormat="1" ht="15.75">
      <c r="A8" s="4" t="s">
        <v>576</v>
      </c>
    </row>
    <row r="9" s="4" customFormat="1" ht="15.75">
      <c r="A9" s="4" t="s">
        <v>715</v>
      </c>
    </row>
    <row r="10" s="4" customFormat="1" ht="15.75">
      <c r="A10" s="102" t="s">
        <v>716</v>
      </c>
    </row>
    <row r="11" spans="2:18" s="6" customFormat="1" ht="15.75">
      <c r="B11" s="6">
        <v>1980</v>
      </c>
      <c r="C11" s="6">
        <v>1985</v>
      </c>
      <c r="D11" s="6">
        <v>1986</v>
      </c>
      <c r="E11" s="6">
        <v>1987</v>
      </c>
      <c r="F11" s="6">
        <v>1988</v>
      </c>
      <c r="G11" s="6">
        <v>1989</v>
      </c>
      <c r="H11" s="6">
        <v>1990</v>
      </c>
      <c r="I11" s="6">
        <v>1991</v>
      </c>
      <c r="J11" s="6">
        <v>1992</v>
      </c>
      <c r="K11" s="6">
        <v>1993</v>
      </c>
      <c r="L11" s="6">
        <v>1994</v>
      </c>
      <c r="M11" s="6">
        <v>1995</v>
      </c>
      <c r="N11" s="6">
        <v>1996</v>
      </c>
      <c r="O11" s="6">
        <v>1997</v>
      </c>
      <c r="P11" s="6">
        <v>1998</v>
      </c>
      <c r="Q11" s="6">
        <v>1999</v>
      </c>
      <c r="R11" s="6">
        <v>2000</v>
      </c>
    </row>
    <row r="12" spans="1:18" s="5" customFormat="1" ht="15">
      <c r="A12" s="5" t="s">
        <v>105</v>
      </c>
      <c r="B12" s="5">
        <v>2014</v>
      </c>
      <c r="C12" s="5">
        <v>1817</v>
      </c>
      <c r="D12" s="5">
        <v>1776</v>
      </c>
      <c r="E12" s="5">
        <v>1807</v>
      </c>
      <c r="F12" s="5">
        <v>1808</v>
      </c>
      <c r="G12" s="5">
        <v>1858</v>
      </c>
      <c r="H12" s="5">
        <v>1865</v>
      </c>
      <c r="I12" s="5">
        <v>1930</v>
      </c>
      <c r="J12" s="5">
        <v>1886</v>
      </c>
      <c r="K12" s="5">
        <v>1772</v>
      </c>
      <c r="L12" s="5">
        <v>1731</v>
      </c>
      <c r="M12" s="5">
        <v>1700</v>
      </c>
      <c r="N12" s="5">
        <v>1684</v>
      </c>
      <c r="O12" s="5">
        <v>1633</v>
      </c>
      <c r="P12" s="5">
        <v>1592</v>
      </c>
      <c r="Q12" s="5">
        <v>1530</v>
      </c>
      <c r="R12" s="5">
        <v>1432</v>
      </c>
    </row>
    <row r="13" s="17" customFormat="1" ht="14.25">
      <c r="A13" s="34" t="s">
        <v>118</v>
      </c>
    </row>
    <row r="14" spans="1:18" s="5" customFormat="1" ht="18.75">
      <c r="A14" s="5" t="s">
        <v>228</v>
      </c>
      <c r="B14" s="5">
        <v>1638</v>
      </c>
      <c r="C14" s="5">
        <v>1614</v>
      </c>
      <c r="D14" s="5">
        <v>1690</v>
      </c>
      <c r="E14" s="5">
        <v>1811</v>
      </c>
      <c r="F14" s="5">
        <v>1854</v>
      </c>
      <c r="G14" s="5">
        <v>1917</v>
      </c>
      <c r="H14" s="5">
        <v>1938</v>
      </c>
      <c r="I14" s="5">
        <v>1984</v>
      </c>
      <c r="J14" s="5">
        <v>2010</v>
      </c>
      <c r="K14" s="5">
        <v>1990</v>
      </c>
      <c r="L14" s="5">
        <v>1789</v>
      </c>
      <c r="M14" s="5">
        <v>1769</v>
      </c>
      <c r="N14" s="5">
        <v>1756</v>
      </c>
      <c r="O14" s="5">
        <v>1685</v>
      </c>
      <c r="P14" s="5">
        <v>1685</v>
      </c>
      <c r="Q14" s="5">
        <v>1485</v>
      </c>
      <c r="R14" s="155" t="s">
        <v>657</v>
      </c>
    </row>
    <row r="15" s="17" customFormat="1" ht="14.25">
      <c r="A15" s="34" t="s">
        <v>229</v>
      </c>
    </row>
    <row r="16" spans="1:18" s="5" customFormat="1" ht="15">
      <c r="A16" s="5" t="s">
        <v>268</v>
      </c>
      <c r="B16" s="5">
        <v>1229</v>
      </c>
      <c r="C16" s="5">
        <v>1500</v>
      </c>
      <c r="D16" s="5">
        <v>1590</v>
      </c>
      <c r="E16" s="5">
        <v>1530</v>
      </c>
      <c r="F16" s="5">
        <v>1550</v>
      </c>
      <c r="G16" s="5">
        <v>1480</v>
      </c>
      <c r="H16" s="5">
        <v>1280</v>
      </c>
      <c r="I16" s="5">
        <v>1205</v>
      </c>
      <c r="J16" s="5">
        <v>1130</v>
      </c>
      <c r="K16" s="5">
        <v>1120</v>
      </c>
      <c r="L16" s="5">
        <v>1105</v>
      </c>
      <c r="M16" s="5">
        <v>1120</v>
      </c>
      <c r="N16" s="5">
        <v>1154</v>
      </c>
      <c r="O16" s="5">
        <v>1114</v>
      </c>
      <c r="P16" s="5">
        <v>991</v>
      </c>
      <c r="Q16" s="5">
        <v>953</v>
      </c>
      <c r="R16" s="5">
        <v>838</v>
      </c>
    </row>
    <row r="17" s="17" customFormat="1" ht="14.25">
      <c r="A17" s="34" t="s">
        <v>269</v>
      </c>
    </row>
    <row r="18" spans="1:18" s="5" customFormat="1" ht="15">
      <c r="A18" s="5" t="s">
        <v>413</v>
      </c>
      <c r="B18" s="5">
        <v>1734</v>
      </c>
      <c r="C18" s="5">
        <v>1903</v>
      </c>
      <c r="D18" s="5">
        <v>1871</v>
      </c>
      <c r="E18" s="5">
        <v>2653</v>
      </c>
      <c r="F18" s="5">
        <v>2358</v>
      </c>
      <c r="G18" s="5">
        <v>2553</v>
      </c>
      <c r="H18" s="5">
        <v>3600</v>
      </c>
      <c r="I18" s="5">
        <v>3325</v>
      </c>
      <c r="J18" s="5">
        <v>3093</v>
      </c>
      <c r="K18" s="5">
        <v>3054</v>
      </c>
      <c r="L18" s="5">
        <v>2685</v>
      </c>
      <c r="M18" s="5">
        <v>2570</v>
      </c>
      <c r="N18" s="5">
        <v>2467</v>
      </c>
      <c r="O18" s="5">
        <v>2379</v>
      </c>
      <c r="P18" s="5">
        <v>2488</v>
      </c>
      <c r="Q18" s="5">
        <v>2494</v>
      </c>
      <c r="R18" s="5">
        <v>2357</v>
      </c>
    </row>
    <row r="19" s="17" customFormat="1" ht="14.25">
      <c r="A19" s="34" t="s">
        <v>414</v>
      </c>
    </row>
    <row r="20" spans="1:18" s="5" customFormat="1" ht="15">
      <c r="A20" s="5" t="s">
        <v>231</v>
      </c>
      <c r="B20" s="5">
        <v>1019</v>
      </c>
      <c r="C20" s="5">
        <v>934</v>
      </c>
      <c r="D20" s="5">
        <v>957</v>
      </c>
      <c r="E20" s="5">
        <v>1003</v>
      </c>
      <c r="F20" s="5">
        <v>1030</v>
      </c>
      <c r="G20" s="5">
        <v>1131</v>
      </c>
      <c r="H20" s="5">
        <v>1156</v>
      </c>
      <c r="I20" s="5">
        <v>1210</v>
      </c>
      <c r="J20" s="5">
        <v>1240</v>
      </c>
      <c r="K20" s="5">
        <v>1202</v>
      </c>
      <c r="L20" s="5">
        <v>1214</v>
      </c>
      <c r="M20" s="5">
        <v>1216</v>
      </c>
      <c r="N20" s="5">
        <v>1194</v>
      </c>
      <c r="O20" s="5">
        <v>1194</v>
      </c>
      <c r="P20" s="5">
        <v>1194</v>
      </c>
      <c r="Q20" s="5">
        <v>1194</v>
      </c>
      <c r="R20" s="5">
        <v>1419</v>
      </c>
    </row>
    <row r="21" s="17" customFormat="1" ht="14.25">
      <c r="A21" s="34" t="s">
        <v>232</v>
      </c>
    </row>
    <row r="22" spans="1:18" s="5" customFormat="1" ht="15.75">
      <c r="A22" s="5" t="s">
        <v>108</v>
      </c>
      <c r="B22" s="5">
        <v>2580</v>
      </c>
      <c r="C22" s="5">
        <v>2539</v>
      </c>
      <c r="D22" s="5">
        <v>2620</v>
      </c>
      <c r="E22" s="5">
        <v>2729</v>
      </c>
      <c r="F22" s="5">
        <v>2783</v>
      </c>
      <c r="G22" s="5">
        <v>2786</v>
      </c>
      <c r="H22" s="5">
        <v>2756</v>
      </c>
      <c r="I22" s="5">
        <v>2631</v>
      </c>
      <c r="J22" s="5">
        <v>2552</v>
      </c>
      <c r="K22" s="5">
        <v>2358</v>
      </c>
      <c r="L22" s="5">
        <v>2260</v>
      </c>
      <c r="M22" s="5">
        <v>2088</v>
      </c>
      <c r="N22" s="5">
        <v>2013</v>
      </c>
      <c r="O22" s="95">
        <v>1844</v>
      </c>
      <c r="P22" s="5">
        <v>1732</v>
      </c>
      <c r="Q22" s="5">
        <v>1603</v>
      </c>
      <c r="R22" s="5">
        <v>1512</v>
      </c>
    </row>
    <row r="23" s="17" customFormat="1" ht="14.25">
      <c r="A23" s="34" t="s">
        <v>121</v>
      </c>
    </row>
    <row r="24" spans="1:7" s="5" customFormat="1" ht="15">
      <c r="A24" s="5" t="s">
        <v>346</v>
      </c>
      <c r="B24" s="5">
        <v>2617</v>
      </c>
      <c r="C24" s="5">
        <v>2540</v>
      </c>
      <c r="D24" s="5">
        <v>2546</v>
      </c>
      <c r="E24" s="5">
        <v>2655</v>
      </c>
      <c r="F24" s="5">
        <v>2560</v>
      </c>
      <c r="G24" s="5">
        <v>2385</v>
      </c>
    </row>
    <row r="25" s="17" customFormat="1" ht="14.25">
      <c r="A25" s="34" t="s">
        <v>347</v>
      </c>
    </row>
    <row r="26" spans="1:7" s="5" customFormat="1" ht="15">
      <c r="A26" s="5" t="s">
        <v>348</v>
      </c>
      <c r="B26" s="5">
        <v>717</v>
      </c>
      <c r="C26" s="5">
        <v>736</v>
      </c>
      <c r="D26" s="5">
        <v>740</v>
      </c>
      <c r="E26" s="5">
        <v>672</v>
      </c>
      <c r="F26" s="5">
        <v>648</v>
      </c>
      <c r="G26" s="5">
        <v>604</v>
      </c>
    </row>
    <row r="27" s="17" customFormat="1" ht="14.25">
      <c r="A27" s="34" t="s">
        <v>351</v>
      </c>
    </row>
    <row r="28" spans="1:18" s="5" customFormat="1" ht="18.75">
      <c r="A28" s="5" t="s">
        <v>106</v>
      </c>
      <c r="H28" s="5">
        <v>2706</v>
      </c>
      <c r="I28" s="5">
        <v>2493</v>
      </c>
      <c r="J28" s="5">
        <v>2301</v>
      </c>
      <c r="K28" s="5">
        <v>2189</v>
      </c>
      <c r="L28" s="5">
        <v>2038</v>
      </c>
      <c r="M28" s="5">
        <v>1967</v>
      </c>
      <c r="N28" s="5">
        <v>1877</v>
      </c>
      <c r="O28" s="5">
        <v>1781</v>
      </c>
      <c r="P28" s="5">
        <v>1709</v>
      </c>
      <c r="Q28" s="5">
        <v>1637</v>
      </c>
      <c r="R28" s="155" t="s">
        <v>660</v>
      </c>
    </row>
    <row r="29" s="17" customFormat="1" ht="14.25">
      <c r="A29" s="34" t="s">
        <v>406</v>
      </c>
    </row>
    <row r="30" spans="1:18" s="5" customFormat="1" ht="18.75">
      <c r="A30" s="5" t="s">
        <v>415</v>
      </c>
      <c r="B30" s="5">
        <v>1145</v>
      </c>
      <c r="C30" s="5">
        <v>1059</v>
      </c>
      <c r="D30" s="5">
        <v>1112</v>
      </c>
      <c r="E30" s="5">
        <v>1094</v>
      </c>
      <c r="F30" s="5">
        <v>1090</v>
      </c>
      <c r="G30" s="5">
        <v>1065</v>
      </c>
      <c r="H30" s="5">
        <v>1097</v>
      </c>
      <c r="I30" s="5">
        <v>989</v>
      </c>
      <c r="J30" s="5">
        <v>830</v>
      </c>
      <c r="K30" s="5">
        <v>700</v>
      </c>
      <c r="L30" s="5">
        <v>568</v>
      </c>
      <c r="M30" s="5">
        <v>531</v>
      </c>
      <c r="N30" s="5">
        <v>467</v>
      </c>
      <c r="O30" s="5">
        <v>455</v>
      </c>
      <c r="P30" s="5">
        <v>455</v>
      </c>
      <c r="Q30" s="5">
        <v>455</v>
      </c>
      <c r="R30" s="155" t="s">
        <v>660</v>
      </c>
    </row>
    <row r="31" s="17" customFormat="1" ht="14.25">
      <c r="A31" s="34" t="s">
        <v>416</v>
      </c>
    </row>
    <row r="32" spans="1:18" s="7" customFormat="1" ht="18.75">
      <c r="A32" s="7" t="s">
        <v>420</v>
      </c>
      <c r="B32" s="75">
        <v>21633</v>
      </c>
      <c r="C32" s="75">
        <v>21584</v>
      </c>
      <c r="D32" s="75">
        <v>21927</v>
      </c>
      <c r="E32" s="75">
        <v>23181</v>
      </c>
      <c r="F32" s="75">
        <v>99983</v>
      </c>
      <c r="G32" s="75">
        <v>23218</v>
      </c>
      <c r="H32" s="75">
        <v>23608</v>
      </c>
      <c r="I32" s="75">
        <v>22660</v>
      </c>
      <c r="J32" s="75">
        <v>21422</v>
      </c>
      <c r="K32" s="75">
        <v>20546</v>
      </c>
      <c r="L32" s="75">
        <v>19353</v>
      </c>
      <c r="M32" s="75">
        <v>19983</v>
      </c>
      <c r="N32" s="75">
        <v>18651</v>
      </c>
      <c r="O32" s="75">
        <v>17918</v>
      </c>
      <c r="P32" s="75">
        <v>17500</v>
      </c>
      <c r="Q32" s="75">
        <v>17003</v>
      </c>
      <c r="R32" s="35" t="s">
        <v>660</v>
      </c>
    </row>
    <row r="33" s="27" customFormat="1" ht="14.25">
      <c r="A33" s="16" t="s">
        <v>421</v>
      </c>
    </row>
    <row r="34" s="7" customFormat="1" ht="15"/>
    <row r="35" ht="15">
      <c r="A35" s="30" t="s">
        <v>658</v>
      </c>
    </row>
    <row r="36" spans="1:3" ht="15">
      <c r="A36" s="11" t="s">
        <v>813</v>
      </c>
      <c r="B36" s="5"/>
      <c r="C36" s="5"/>
    </row>
    <row r="37" spans="2:3" ht="15">
      <c r="B37" s="5"/>
      <c r="C37" s="5"/>
    </row>
    <row r="38" ht="15">
      <c r="A38" s="30" t="s">
        <v>659</v>
      </c>
    </row>
    <row r="39" ht="15">
      <c r="A39" s="11" t="s">
        <v>812</v>
      </c>
    </row>
    <row r="41" ht="15">
      <c r="A41" s="8"/>
    </row>
  </sheetData>
  <printOptions/>
  <pageMargins left="0.75" right="0.75" top="1" bottom="1" header="0.5" footer="0.5"/>
  <pageSetup orientation="landscape" paperSize="9" scale="94" r:id="rId2"/>
  <drawing r:id="rId1"/>
</worksheet>
</file>

<file path=xl/worksheets/sheet37.xml><?xml version="1.0" encoding="utf-8"?>
<worksheet xmlns="http://schemas.openxmlformats.org/spreadsheetml/2006/main" xmlns:r="http://schemas.openxmlformats.org/officeDocument/2006/relationships">
  <dimension ref="A8:E79"/>
  <sheetViews>
    <sheetView zoomScale="75" zoomScaleNormal="75" workbookViewId="0" topLeftCell="A1">
      <selection activeCell="K13" sqref="K13"/>
    </sheetView>
  </sheetViews>
  <sheetFormatPr defaultColWidth="9.00390625" defaultRowHeight="12"/>
  <cols>
    <col min="1" max="1" width="31.00390625" style="9" customWidth="1"/>
    <col min="2" max="2" width="18.00390625" style="9" customWidth="1"/>
    <col min="3" max="3" width="17.875" style="9" customWidth="1"/>
    <col min="4" max="4" width="15.00390625" style="9" customWidth="1"/>
    <col min="5" max="5" width="13.125" style="9" customWidth="1"/>
    <col min="6" max="16384" width="11.375" style="9" customWidth="1"/>
  </cols>
  <sheetData>
    <row r="1" ht="15"/>
    <row r="2" ht="15"/>
    <row r="3" ht="15"/>
    <row r="4" ht="15"/>
    <row r="8" spans="1:5" ht="15.75">
      <c r="A8" s="4" t="s">
        <v>577</v>
      </c>
      <c r="B8" s="5"/>
      <c r="C8" s="5"/>
      <c r="D8" s="5"/>
      <c r="E8" s="5"/>
    </row>
    <row r="9" spans="1:5" s="23" customFormat="1" ht="15.75">
      <c r="A9" s="4" t="s">
        <v>667</v>
      </c>
      <c r="B9" s="4"/>
      <c r="C9" s="4"/>
      <c r="D9" s="4"/>
      <c r="E9" s="4"/>
    </row>
    <row r="10" spans="1:5" s="23" customFormat="1" ht="15.75">
      <c r="A10" s="102" t="s">
        <v>668</v>
      </c>
      <c r="B10" s="4"/>
      <c r="C10" s="4"/>
      <c r="D10" s="4"/>
      <c r="E10" s="4"/>
    </row>
    <row r="11" spans="1:5" s="57" customFormat="1" ht="50.25">
      <c r="A11" s="56"/>
      <c r="B11" s="156" t="s">
        <v>661</v>
      </c>
      <c r="C11" s="156" t="s">
        <v>662</v>
      </c>
      <c r="D11" s="156" t="s">
        <v>663</v>
      </c>
      <c r="E11" s="56"/>
    </row>
    <row r="12" spans="1:5" s="13" customFormat="1" ht="64.5">
      <c r="A12" s="58"/>
      <c r="B12" s="157" t="s">
        <v>664</v>
      </c>
      <c r="C12" s="157" t="s">
        <v>665</v>
      </c>
      <c r="D12" s="157" t="s">
        <v>666</v>
      </c>
      <c r="E12" s="58"/>
    </row>
    <row r="13" spans="1:5" ht="18.75" customHeight="1">
      <c r="A13" s="9" t="s">
        <v>438</v>
      </c>
      <c r="B13" s="33">
        <v>329.3</v>
      </c>
      <c r="C13" s="33">
        <v>17.19</v>
      </c>
      <c r="D13" s="33">
        <v>0.73</v>
      </c>
      <c r="E13" s="5"/>
    </row>
    <row r="14" spans="1:5" ht="15">
      <c r="A14" s="14" t="s">
        <v>439</v>
      </c>
      <c r="B14" s="33"/>
      <c r="C14" s="33"/>
      <c r="D14" s="33"/>
      <c r="E14" s="5"/>
    </row>
    <row r="15" spans="1:5" ht="15">
      <c r="A15" s="9" t="s">
        <v>103</v>
      </c>
      <c r="B15" s="33">
        <v>120.3</v>
      </c>
      <c r="C15" s="33">
        <v>11.73</v>
      </c>
      <c r="D15" s="33">
        <v>0.38</v>
      </c>
      <c r="E15" s="5"/>
    </row>
    <row r="16" spans="1:5" ht="15">
      <c r="A16" s="14" t="s">
        <v>116</v>
      </c>
      <c r="B16" s="33"/>
      <c r="C16" s="33"/>
      <c r="D16" s="33"/>
      <c r="E16" s="5"/>
    </row>
    <row r="17" spans="1:5" ht="15">
      <c r="A17" s="9" t="s">
        <v>104</v>
      </c>
      <c r="B17" s="33">
        <v>50.1</v>
      </c>
      <c r="C17" s="33">
        <v>9.38</v>
      </c>
      <c r="D17" s="33">
        <v>0.24</v>
      </c>
      <c r="E17" s="5"/>
    </row>
    <row r="18" spans="1:5" ht="15">
      <c r="A18" s="14" t="s">
        <v>117</v>
      </c>
      <c r="B18" s="33"/>
      <c r="C18" s="33"/>
      <c r="D18" s="33"/>
      <c r="E18" s="5"/>
    </row>
    <row r="19" spans="1:5" ht="15">
      <c r="A19" s="9" t="s">
        <v>99</v>
      </c>
      <c r="B19" s="33">
        <v>54.8</v>
      </c>
      <c r="C19" s="33">
        <v>10.59</v>
      </c>
      <c r="D19" s="33">
        <v>0.33</v>
      </c>
      <c r="E19" s="5"/>
    </row>
    <row r="20" spans="1:5" ht="15">
      <c r="A20" s="14" t="s">
        <v>99</v>
      </c>
      <c r="B20" s="33"/>
      <c r="C20" s="33"/>
      <c r="D20" s="33"/>
      <c r="E20" s="5"/>
    </row>
    <row r="21" spans="1:5" ht="15">
      <c r="A21" s="9" t="s">
        <v>105</v>
      </c>
      <c r="B21" s="33">
        <v>373.3</v>
      </c>
      <c r="C21" s="33">
        <v>6.18</v>
      </c>
      <c r="D21" s="33">
        <v>0.21</v>
      </c>
      <c r="E21" s="5"/>
    </row>
    <row r="22" spans="1:5" ht="15">
      <c r="A22" s="14" t="s">
        <v>118</v>
      </c>
      <c r="B22" s="33"/>
      <c r="C22" s="33"/>
      <c r="D22" s="33"/>
      <c r="E22" s="5"/>
    </row>
    <row r="23" spans="1:5" ht="15">
      <c r="A23" s="9" t="s">
        <v>400</v>
      </c>
      <c r="B23" s="33">
        <v>87.7</v>
      </c>
      <c r="C23" s="33">
        <v>8.31</v>
      </c>
      <c r="D23" s="33">
        <v>0.63</v>
      </c>
      <c r="E23" s="5"/>
    </row>
    <row r="24" spans="1:5" ht="15">
      <c r="A24" s="14" t="s">
        <v>401</v>
      </c>
      <c r="B24" s="33"/>
      <c r="C24" s="33"/>
      <c r="D24" s="33"/>
      <c r="E24" s="5"/>
    </row>
    <row r="25" spans="1:5" ht="15">
      <c r="A25" s="9" t="s">
        <v>402</v>
      </c>
      <c r="B25" s="33">
        <v>41.2</v>
      </c>
      <c r="C25" s="33">
        <v>10.88</v>
      </c>
      <c r="D25" s="33">
        <v>0.39</v>
      </c>
      <c r="E25" s="5"/>
    </row>
    <row r="26" spans="1:4" ht="15">
      <c r="A26" s="14" t="s">
        <v>402</v>
      </c>
      <c r="B26" s="73"/>
      <c r="C26" s="73"/>
      <c r="D26" s="73"/>
    </row>
    <row r="27" spans="1:4" ht="15">
      <c r="A27" s="9" t="s">
        <v>96</v>
      </c>
      <c r="B27" s="73">
        <v>2.2</v>
      </c>
      <c r="C27" s="73">
        <v>7.69</v>
      </c>
      <c r="D27" s="73">
        <v>0.25</v>
      </c>
    </row>
    <row r="28" spans="1:4" ht="15">
      <c r="A28" s="14" t="s">
        <v>112</v>
      </c>
      <c r="B28" s="73"/>
      <c r="C28" s="73"/>
      <c r="D28" s="73"/>
    </row>
    <row r="29" spans="1:4" ht="15">
      <c r="A29" s="9" t="s">
        <v>228</v>
      </c>
      <c r="B29" s="73">
        <v>425.7</v>
      </c>
      <c r="C29" s="73">
        <v>7.37</v>
      </c>
      <c r="D29" s="73">
        <v>0.35</v>
      </c>
    </row>
    <row r="30" spans="1:4" ht="15">
      <c r="A30" s="14" t="s">
        <v>229</v>
      </c>
      <c r="B30" s="73"/>
      <c r="C30" s="73"/>
      <c r="D30" s="73"/>
    </row>
    <row r="31" spans="1:4" ht="15">
      <c r="A31" s="9" t="s">
        <v>101</v>
      </c>
      <c r="B31" s="73">
        <v>1154.8</v>
      </c>
      <c r="C31" s="73">
        <v>9.1</v>
      </c>
      <c r="D31" s="73">
        <v>0.2</v>
      </c>
    </row>
    <row r="32" spans="1:4" s="14" customFormat="1" ht="14.25">
      <c r="A32" s="14" t="s">
        <v>101</v>
      </c>
      <c r="B32" s="62"/>
      <c r="C32" s="62"/>
      <c r="D32" s="62"/>
    </row>
    <row r="33" spans="1:4" ht="15">
      <c r="A33" s="9" t="s">
        <v>423</v>
      </c>
      <c r="B33" s="73">
        <v>526.8</v>
      </c>
      <c r="C33" s="73">
        <v>17.13</v>
      </c>
      <c r="D33" s="73">
        <v>0.75</v>
      </c>
    </row>
    <row r="34" spans="1:4" s="14" customFormat="1" ht="14.25">
      <c r="A34" s="14" t="s">
        <v>113</v>
      </c>
      <c r="B34" s="62"/>
      <c r="C34" s="62"/>
      <c r="D34" s="62"/>
    </row>
    <row r="35" spans="1:4" ht="15">
      <c r="A35" s="9" t="s">
        <v>424</v>
      </c>
      <c r="B35" s="73">
        <v>433.6</v>
      </c>
      <c r="C35" s="73">
        <v>9.17</v>
      </c>
      <c r="D35" s="73">
        <v>0.7</v>
      </c>
    </row>
    <row r="36" spans="1:4" s="14" customFormat="1" ht="14.25">
      <c r="A36" s="14" t="s">
        <v>424</v>
      </c>
      <c r="B36" s="62"/>
      <c r="C36" s="62"/>
      <c r="D36" s="62"/>
    </row>
    <row r="37" spans="1:4" ht="15">
      <c r="A37" s="8" t="s">
        <v>425</v>
      </c>
      <c r="B37" s="73">
        <v>8</v>
      </c>
      <c r="C37" s="73">
        <v>18.24</v>
      </c>
      <c r="D37" s="73">
        <v>0.33</v>
      </c>
    </row>
    <row r="38" spans="1:4" s="14" customFormat="1" ht="14.25">
      <c r="A38" s="14" t="s">
        <v>426</v>
      </c>
      <c r="B38" s="62"/>
      <c r="C38" s="62"/>
      <c r="D38" s="62"/>
    </row>
    <row r="39" spans="1:4" ht="15">
      <c r="A39" s="8" t="s">
        <v>427</v>
      </c>
      <c r="B39" s="73">
        <v>359.6</v>
      </c>
      <c r="C39" s="73">
        <v>3.7</v>
      </c>
      <c r="D39" s="73">
        <v>0.96</v>
      </c>
    </row>
    <row r="40" spans="1:4" s="14" customFormat="1" ht="14.25">
      <c r="A40" s="14" t="s">
        <v>428</v>
      </c>
      <c r="B40" s="62"/>
      <c r="C40" s="62"/>
      <c r="D40" s="62"/>
    </row>
    <row r="41" spans="1:4" ht="15">
      <c r="A41" s="8" t="s">
        <v>107</v>
      </c>
      <c r="B41" s="73">
        <v>177.1</v>
      </c>
      <c r="C41" s="73">
        <v>11.13</v>
      </c>
      <c r="D41" s="73">
        <v>0.36</v>
      </c>
    </row>
    <row r="42" spans="1:4" s="14" customFormat="1" ht="14.25">
      <c r="A42" s="14" t="s">
        <v>120</v>
      </c>
      <c r="B42" s="62"/>
      <c r="C42" s="62"/>
      <c r="D42" s="62"/>
    </row>
    <row r="43" spans="1:4" ht="15">
      <c r="A43" s="9" t="s">
        <v>95</v>
      </c>
      <c r="B43" s="73">
        <v>33.6</v>
      </c>
      <c r="C43" s="73">
        <v>7.48</v>
      </c>
      <c r="D43" s="73">
        <v>0.2</v>
      </c>
    </row>
    <row r="44" spans="1:4" s="14" customFormat="1" ht="14.25">
      <c r="A44" s="14" t="s">
        <v>111</v>
      </c>
      <c r="B44" s="62"/>
      <c r="C44" s="62"/>
      <c r="D44" s="62"/>
    </row>
    <row r="45" spans="1:4" ht="15">
      <c r="A45" s="9" t="s">
        <v>429</v>
      </c>
      <c r="B45" s="73">
        <v>31.7</v>
      </c>
      <c r="C45" s="73">
        <v>8.26</v>
      </c>
      <c r="D45" s="73">
        <v>0.46</v>
      </c>
    </row>
    <row r="46" spans="1:4" s="14" customFormat="1" ht="14.25">
      <c r="A46" s="14" t="s">
        <v>430</v>
      </c>
      <c r="B46" s="62"/>
      <c r="C46" s="62"/>
      <c r="D46" s="62"/>
    </row>
    <row r="47" spans="1:4" ht="15">
      <c r="A47" s="9" t="s">
        <v>268</v>
      </c>
      <c r="B47" s="73">
        <v>292.8</v>
      </c>
      <c r="C47" s="73">
        <v>7.58</v>
      </c>
      <c r="D47" s="73">
        <v>1.79</v>
      </c>
    </row>
    <row r="48" spans="1:4" s="14" customFormat="1" ht="14.25">
      <c r="A48" s="14" t="s">
        <v>269</v>
      </c>
      <c r="B48" s="62"/>
      <c r="C48" s="62"/>
      <c r="D48" s="62"/>
    </row>
    <row r="49" spans="1:4" ht="15">
      <c r="A49" s="9" t="s">
        <v>230</v>
      </c>
      <c r="B49" s="73">
        <v>59.6</v>
      </c>
      <c r="C49" s="73">
        <v>5.96</v>
      </c>
      <c r="D49" s="73">
        <v>0.46</v>
      </c>
    </row>
    <row r="50" spans="1:4" s="14" customFormat="1" ht="14.25">
      <c r="A50" s="14" t="s">
        <v>230</v>
      </c>
      <c r="B50" s="62"/>
      <c r="C50" s="62"/>
      <c r="D50" s="62"/>
    </row>
    <row r="51" spans="1:4" ht="15">
      <c r="A51" s="9" t="s">
        <v>102</v>
      </c>
      <c r="B51" s="73">
        <v>41.7</v>
      </c>
      <c r="C51" s="73">
        <v>5.8</v>
      </c>
      <c r="D51" s="73">
        <v>0.12</v>
      </c>
    </row>
    <row r="52" spans="1:4" s="14" customFormat="1" ht="14.25">
      <c r="A52" s="14" t="s">
        <v>102</v>
      </c>
      <c r="B52" s="62"/>
      <c r="C52" s="62"/>
      <c r="D52" s="62"/>
    </row>
    <row r="53" spans="1:4" ht="15">
      <c r="A53" s="9" t="s">
        <v>578</v>
      </c>
      <c r="B53" s="73">
        <v>37.9</v>
      </c>
      <c r="C53" s="73">
        <v>7.01</v>
      </c>
      <c r="D53" s="73">
        <v>1.68</v>
      </c>
    </row>
    <row r="54" spans="1:4" s="14" customFormat="1" ht="14.25">
      <c r="A54" s="14" t="s">
        <v>579</v>
      </c>
      <c r="B54" s="62"/>
      <c r="C54" s="62"/>
      <c r="D54" s="62"/>
    </row>
    <row r="55" spans="1:4" ht="15">
      <c r="A55" s="9" t="s">
        <v>231</v>
      </c>
      <c r="B55" s="73">
        <v>284.7</v>
      </c>
      <c r="C55" s="73">
        <v>7.13</v>
      </c>
      <c r="D55" s="73">
        <v>0.4</v>
      </c>
    </row>
    <row r="56" spans="1:4" s="14" customFormat="1" ht="14.25">
      <c r="A56" s="14" t="s">
        <v>232</v>
      </c>
      <c r="B56" s="62"/>
      <c r="C56" s="62"/>
      <c r="D56" s="62"/>
    </row>
    <row r="57" spans="1:4" ht="15">
      <c r="A57" s="9" t="s">
        <v>108</v>
      </c>
      <c r="B57" s="73">
        <v>531.5</v>
      </c>
      <c r="C57" s="73">
        <v>8.89</v>
      </c>
      <c r="D57" s="73">
        <v>0.41</v>
      </c>
    </row>
    <row r="58" spans="1:4" s="14" customFormat="1" ht="14.25">
      <c r="A58" s="14" t="s">
        <v>121</v>
      </c>
      <c r="B58" s="62"/>
      <c r="C58" s="62"/>
      <c r="D58" s="62"/>
    </row>
    <row r="59" spans="1:4" ht="15">
      <c r="A59" s="9" t="s">
        <v>98</v>
      </c>
      <c r="B59" s="73">
        <v>52</v>
      </c>
      <c r="C59" s="73">
        <v>5.86</v>
      </c>
      <c r="D59" s="73">
        <v>0.19</v>
      </c>
    </row>
    <row r="60" spans="1:4" s="14" customFormat="1" ht="14.25">
      <c r="A60" s="14" t="s">
        <v>114</v>
      </c>
      <c r="B60" s="62"/>
      <c r="C60" s="62"/>
      <c r="D60" s="62"/>
    </row>
    <row r="61" spans="1:4" ht="15">
      <c r="A61" s="9" t="s">
        <v>344</v>
      </c>
      <c r="B61" s="73">
        <v>118.8</v>
      </c>
      <c r="C61" s="73">
        <v>11.56</v>
      </c>
      <c r="D61" s="73">
        <v>2.18</v>
      </c>
    </row>
    <row r="62" spans="1:4" s="14" customFormat="1" ht="14.25">
      <c r="A62" s="14" t="s">
        <v>345</v>
      </c>
      <c r="B62" s="62"/>
      <c r="C62" s="62"/>
      <c r="D62" s="62"/>
    </row>
    <row r="63" spans="1:4" ht="15">
      <c r="A63" s="9" t="s">
        <v>431</v>
      </c>
      <c r="B63" s="73">
        <v>204.1</v>
      </c>
      <c r="C63" s="73">
        <v>3.05</v>
      </c>
      <c r="D63" s="73">
        <v>1</v>
      </c>
    </row>
    <row r="64" spans="1:4" s="14" customFormat="1" ht="14.25">
      <c r="A64" s="14" t="s">
        <v>432</v>
      </c>
      <c r="B64" s="62"/>
      <c r="C64" s="62"/>
      <c r="D64" s="62"/>
    </row>
    <row r="65" spans="1:4" ht="15">
      <c r="A65" s="9" t="s">
        <v>106</v>
      </c>
      <c r="B65" s="73">
        <v>833</v>
      </c>
      <c r="C65" s="73">
        <v>10.14</v>
      </c>
      <c r="D65" s="73">
        <v>0.31</v>
      </c>
    </row>
    <row r="66" spans="1:4" s="14" customFormat="1" ht="14.25">
      <c r="A66" s="14" t="s">
        <v>119</v>
      </c>
      <c r="B66" s="62"/>
      <c r="C66" s="62"/>
      <c r="D66" s="62"/>
    </row>
    <row r="67" spans="1:4" ht="15">
      <c r="A67" s="9" t="s">
        <v>433</v>
      </c>
      <c r="B67" s="73">
        <v>55.2</v>
      </c>
      <c r="C67" s="73">
        <v>5.51</v>
      </c>
      <c r="D67" s="73">
        <v>1.01</v>
      </c>
    </row>
    <row r="68" spans="1:4" s="14" customFormat="1" ht="14.25">
      <c r="A68" s="14" t="s">
        <v>434</v>
      </c>
      <c r="B68" s="62"/>
      <c r="C68" s="62"/>
      <c r="D68" s="62"/>
    </row>
    <row r="69" spans="1:4" ht="15">
      <c r="A69" s="9" t="s">
        <v>100</v>
      </c>
      <c r="B69" s="73">
        <v>5665.4</v>
      </c>
      <c r="C69" s="73">
        <v>20.57</v>
      </c>
      <c r="D69" s="73">
        <v>0.63</v>
      </c>
    </row>
    <row r="70" spans="1:4" s="14" customFormat="1" ht="14.25">
      <c r="A70" s="14" t="s">
        <v>100</v>
      </c>
      <c r="B70" s="62"/>
      <c r="C70" s="62"/>
      <c r="D70" s="62"/>
    </row>
    <row r="71" spans="1:4" ht="15">
      <c r="A71" s="9" t="s">
        <v>233</v>
      </c>
      <c r="B71" s="73">
        <v>62.8</v>
      </c>
      <c r="C71" s="73">
        <v>7.74</v>
      </c>
      <c r="D71" s="73">
        <v>0.24</v>
      </c>
    </row>
    <row r="72" spans="1:4" s="14" customFormat="1" ht="14.25">
      <c r="A72" s="14" t="s">
        <v>234</v>
      </c>
      <c r="B72" s="62"/>
      <c r="C72" s="62"/>
      <c r="D72" s="62"/>
    </row>
    <row r="73" spans="1:4" ht="15">
      <c r="A73" s="9" t="s">
        <v>477</v>
      </c>
      <c r="B73" s="73">
        <v>3161.7</v>
      </c>
      <c r="C73" s="73">
        <v>8.35</v>
      </c>
      <c r="D73" s="73">
        <v>0.32</v>
      </c>
    </row>
    <row r="74" spans="1:4" s="14" customFormat="1" ht="14.25">
      <c r="A74" s="14" t="s">
        <v>477</v>
      </c>
      <c r="B74" s="62"/>
      <c r="C74" s="62"/>
      <c r="D74" s="62"/>
    </row>
    <row r="75" spans="1:4" ht="15">
      <c r="A75" s="9" t="s">
        <v>435</v>
      </c>
      <c r="B75" s="73">
        <v>12449</v>
      </c>
      <c r="C75" s="73">
        <v>11.09</v>
      </c>
      <c r="D75" s="73">
        <v>0.45</v>
      </c>
    </row>
    <row r="76" spans="1:5" s="14" customFormat="1" ht="14.25">
      <c r="A76" s="16" t="s">
        <v>436</v>
      </c>
      <c r="B76" s="16"/>
      <c r="C76" s="16"/>
      <c r="D76" s="16"/>
      <c r="E76" s="16"/>
    </row>
    <row r="78" ht="15">
      <c r="A78" s="30" t="s">
        <v>814</v>
      </c>
    </row>
    <row r="79" ht="15">
      <c r="A79" s="30" t="s">
        <v>371</v>
      </c>
    </row>
  </sheetData>
  <printOptions/>
  <pageMargins left="0.75" right="0.75" top="1" bottom="1" header="0.5" footer="0.5"/>
  <pageSetup horizontalDpi="600" verticalDpi="600" orientation="portrait" paperSize="9" r:id="rId2"/>
  <drawing r:id="rId1"/>
</worksheet>
</file>

<file path=xl/worksheets/sheet38.xml><?xml version="1.0" encoding="utf-8"?>
<worksheet xmlns="http://schemas.openxmlformats.org/spreadsheetml/2006/main" xmlns:r="http://schemas.openxmlformats.org/officeDocument/2006/relationships">
  <dimension ref="A8:K83"/>
  <sheetViews>
    <sheetView zoomScale="75" zoomScaleNormal="75" workbookViewId="0" topLeftCell="A1">
      <selection activeCell="I60" sqref="I60"/>
    </sheetView>
  </sheetViews>
  <sheetFormatPr defaultColWidth="9.00390625" defaultRowHeight="12"/>
  <cols>
    <col min="1" max="1" width="45.75390625" style="5" customWidth="1"/>
    <col min="2" max="2" width="11.75390625" style="5" customWidth="1"/>
    <col min="3" max="3" width="18.875" style="5" bestFit="1" customWidth="1"/>
    <col min="4" max="4" width="14.25390625" style="5" bestFit="1" customWidth="1"/>
    <col min="5" max="5" width="13.375" style="5" customWidth="1"/>
    <col min="6" max="6" width="11.75390625" style="5" customWidth="1"/>
    <col min="7" max="7" width="9.25390625" style="5" bestFit="1" customWidth="1"/>
    <col min="8" max="8" width="14.25390625" style="5" customWidth="1"/>
    <col min="9" max="16384" width="11.375" style="5" customWidth="1"/>
  </cols>
  <sheetData>
    <row r="1" ht="15"/>
    <row r="2" ht="15"/>
    <row r="3" ht="15"/>
    <row r="4" ht="15"/>
    <row r="8" ht="15.75">
      <c r="A8" s="4" t="s">
        <v>60</v>
      </c>
    </row>
    <row r="9" s="24" customFormat="1" ht="15">
      <c r="A9" s="106" t="s">
        <v>50</v>
      </c>
    </row>
    <row r="10" spans="3:11" s="124" customFormat="1" ht="15.75">
      <c r="C10" s="194">
        <v>2001</v>
      </c>
      <c r="D10" s="194"/>
      <c r="E10" s="194"/>
      <c r="F10" s="194"/>
      <c r="G10" s="125"/>
      <c r="H10" s="198">
        <v>2002</v>
      </c>
      <c r="I10" s="199"/>
      <c r="J10" s="199"/>
      <c r="K10" s="199"/>
    </row>
    <row r="11" spans="1:11" s="4" customFormat="1" ht="15.75">
      <c r="A11" s="9" t="s">
        <v>61</v>
      </c>
      <c r="B11" s="9" t="s">
        <v>78</v>
      </c>
      <c r="C11" s="9">
        <v>7.5595</v>
      </c>
      <c r="D11" s="9" t="s">
        <v>83</v>
      </c>
      <c r="E11" s="9">
        <v>27.2141</v>
      </c>
      <c r="F11" s="9" t="s">
        <v>84</v>
      </c>
      <c r="G11" s="23"/>
      <c r="H11" s="9">
        <v>7.5595</v>
      </c>
      <c r="I11" s="9" t="s">
        <v>83</v>
      </c>
      <c r="J11" s="9">
        <v>27.2141</v>
      </c>
      <c r="K11" s="9" t="s">
        <v>84</v>
      </c>
    </row>
    <row r="12" spans="1:11" s="34" customFormat="1" ht="15">
      <c r="A12" s="8" t="s">
        <v>63</v>
      </c>
      <c r="B12" s="14"/>
      <c r="C12" s="14"/>
      <c r="D12" s="14"/>
      <c r="E12" s="14"/>
      <c r="F12" s="14"/>
      <c r="G12" s="14"/>
      <c r="H12" s="14"/>
      <c r="I12" s="9"/>
      <c r="J12" s="14"/>
      <c r="K12" s="9"/>
    </row>
    <row r="13" spans="1:11" ht="15">
      <c r="A13" s="9" t="s">
        <v>64</v>
      </c>
      <c r="B13" s="9" t="s">
        <v>78</v>
      </c>
      <c r="C13" s="9">
        <v>7.7921</v>
      </c>
      <c r="D13" s="9" t="s">
        <v>83</v>
      </c>
      <c r="E13" s="9">
        <v>28.0516</v>
      </c>
      <c r="F13" s="9" t="s">
        <v>84</v>
      </c>
      <c r="G13" s="9"/>
      <c r="H13" s="9">
        <v>7.7921</v>
      </c>
      <c r="I13" s="9" t="s">
        <v>83</v>
      </c>
      <c r="J13" s="9">
        <v>28.0516</v>
      </c>
      <c r="K13" s="9" t="s">
        <v>84</v>
      </c>
    </row>
    <row r="14" spans="1:11" s="34" customFormat="1" ht="15">
      <c r="A14" s="8" t="s">
        <v>62</v>
      </c>
      <c r="B14" s="14"/>
      <c r="C14" s="14"/>
      <c r="D14" s="14"/>
      <c r="E14" s="14"/>
      <c r="F14" s="14"/>
      <c r="G14" s="14"/>
      <c r="H14" s="14"/>
      <c r="I14" s="9"/>
      <c r="J14" s="14"/>
      <c r="K14" s="9"/>
    </row>
    <row r="15" spans="1:11" ht="18">
      <c r="A15" s="9" t="s">
        <v>485</v>
      </c>
      <c r="B15" s="9" t="s">
        <v>79</v>
      </c>
      <c r="C15" s="9">
        <v>10.0718</v>
      </c>
      <c r="D15" s="9" t="s">
        <v>83</v>
      </c>
      <c r="E15" s="9">
        <v>36.2585</v>
      </c>
      <c r="F15" s="9" t="s">
        <v>84</v>
      </c>
      <c r="G15" s="9"/>
      <c r="H15" s="9">
        <v>10.0718</v>
      </c>
      <c r="I15" s="9" t="s">
        <v>83</v>
      </c>
      <c r="J15" s="9">
        <v>36.2585</v>
      </c>
      <c r="K15" s="9" t="s">
        <v>84</v>
      </c>
    </row>
    <row r="16" spans="1:11" s="34" customFormat="1" ht="15">
      <c r="A16" s="8" t="s">
        <v>486</v>
      </c>
      <c r="B16" s="14"/>
      <c r="C16" s="14"/>
      <c r="D16" s="14"/>
      <c r="E16" s="14"/>
      <c r="F16" s="14"/>
      <c r="G16" s="14"/>
      <c r="H16" s="14"/>
      <c r="I16" s="9"/>
      <c r="J16" s="14"/>
      <c r="K16" s="9"/>
    </row>
    <row r="17" spans="1:11" ht="18">
      <c r="A17" s="9" t="s">
        <v>65</v>
      </c>
      <c r="B17" s="9" t="s">
        <v>79</v>
      </c>
      <c r="C17" s="9">
        <v>8.7225</v>
      </c>
      <c r="D17" s="9" t="s">
        <v>83</v>
      </c>
      <c r="E17" s="9">
        <v>31.401</v>
      </c>
      <c r="F17" s="9" t="s">
        <v>84</v>
      </c>
      <c r="G17" s="9"/>
      <c r="H17" s="9">
        <v>9.0444</v>
      </c>
      <c r="I17" s="9" t="s">
        <v>83</v>
      </c>
      <c r="J17" s="9">
        <v>32.5598</v>
      </c>
      <c r="K17" s="9" t="s">
        <v>84</v>
      </c>
    </row>
    <row r="18" spans="1:11" s="34" customFormat="1" ht="15">
      <c r="A18" s="8" t="s">
        <v>66</v>
      </c>
      <c r="B18" s="14"/>
      <c r="C18" s="14"/>
      <c r="D18" s="14"/>
      <c r="E18" s="14"/>
      <c r="F18" s="14"/>
      <c r="G18" s="14"/>
      <c r="H18" s="14"/>
      <c r="I18" s="9"/>
      <c r="J18" s="14"/>
      <c r="K18" s="9"/>
    </row>
    <row r="19" spans="1:11" ht="15">
      <c r="A19" s="9" t="s">
        <v>67</v>
      </c>
      <c r="B19" s="9" t="s">
        <v>78</v>
      </c>
      <c r="C19" s="9">
        <v>11.9789</v>
      </c>
      <c r="D19" s="9" t="s">
        <v>83</v>
      </c>
      <c r="E19" s="9">
        <v>43.124</v>
      </c>
      <c r="F19" s="9" t="s">
        <v>84</v>
      </c>
      <c r="G19" s="9"/>
      <c r="H19" s="9">
        <v>8.7446</v>
      </c>
      <c r="I19" s="9" t="s">
        <v>83</v>
      </c>
      <c r="J19" s="9">
        <v>31.4805</v>
      </c>
      <c r="K19" s="9" t="s">
        <v>84</v>
      </c>
    </row>
    <row r="20" spans="1:11" s="34" customFormat="1" ht="15">
      <c r="A20" s="8" t="s">
        <v>68</v>
      </c>
      <c r="B20" s="14"/>
      <c r="C20" s="14"/>
      <c r="D20" s="14"/>
      <c r="E20" s="14"/>
      <c r="F20" s="14"/>
      <c r="G20" s="14"/>
      <c r="H20" s="14"/>
      <c r="I20" s="9"/>
      <c r="J20" s="14"/>
      <c r="K20" s="9"/>
    </row>
    <row r="21" spans="1:11" ht="15">
      <c r="A21" s="9" t="s">
        <v>69</v>
      </c>
      <c r="B21" s="9" t="s">
        <v>78</v>
      </c>
      <c r="C21" s="9">
        <v>11.9789</v>
      </c>
      <c r="D21" s="9" t="s">
        <v>83</v>
      </c>
      <c r="E21" s="9">
        <v>43.124</v>
      </c>
      <c r="F21" s="9" t="s">
        <v>84</v>
      </c>
      <c r="G21" s="9"/>
      <c r="H21" s="9">
        <v>9.5831</v>
      </c>
      <c r="I21" s="9" t="s">
        <v>83</v>
      </c>
      <c r="J21" s="9">
        <v>34.4992</v>
      </c>
      <c r="K21" s="9" t="s">
        <v>84</v>
      </c>
    </row>
    <row r="22" spans="1:11" s="34" customFormat="1" ht="15">
      <c r="A22" s="8" t="s">
        <v>70</v>
      </c>
      <c r="B22" s="14"/>
      <c r="C22" s="14"/>
      <c r="D22" s="14"/>
      <c r="E22" s="14"/>
      <c r="F22" s="14"/>
      <c r="G22" s="14"/>
      <c r="H22" s="14"/>
      <c r="I22" s="9"/>
      <c r="J22" s="14"/>
      <c r="K22" s="9"/>
    </row>
    <row r="23" spans="1:11" ht="18">
      <c r="A23" s="9" t="s">
        <v>71</v>
      </c>
      <c r="B23" s="9" t="s">
        <v>79</v>
      </c>
      <c r="C23" s="9">
        <v>9.8855</v>
      </c>
      <c r="D23" s="9" t="s">
        <v>83</v>
      </c>
      <c r="E23" s="9">
        <v>35.5878</v>
      </c>
      <c r="F23" s="9" t="s">
        <v>84</v>
      </c>
      <c r="G23" s="9"/>
      <c r="H23" s="9">
        <v>9.9633</v>
      </c>
      <c r="I23" s="9" t="s">
        <v>83</v>
      </c>
      <c r="J23" s="9">
        <v>35.8679</v>
      </c>
      <c r="K23" s="9" t="s">
        <v>84</v>
      </c>
    </row>
    <row r="24" spans="1:11" s="34" customFormat="1" ht="15">
      <c r="A24" s="8" t="s">
        <v>72</v>
      </c>
      <c r="B24" s="14"/>
      <c r="C24" s="14"/>
      <c r="D24" s="14"/>
      <c r="E24" s="14"/>
      <c r="F24" s="14"/>
      <c r="G24" s="14"/>
      <c r="H24" s="14"/>
      <c r="I24" s="9"/>
      <c r="J24" s="14"/>
      <c r="K24" s="9"/>
    </row>
    <row r="25" spans="1:11" ht="15.75" customHeight="1">
      <c r="A25" s="9" t="s">
        <v>73</v>
      </c>
      <c r="B25" s="9" t="s">
        <v>79</v>
      </c>
      <c r="C25" s="9">
        <v>10.8159</v>
      </c>
      <c r="D25" s="9" t="s">
        <v>83</v>
      </c>
      <c r="E25" s="9">
        <v>38.9372</v>
      </c>
      <c r="F25" s="9" t="s">
        <v>84</v>
      </c>
      <c r="G25" s="9"/>
      <c r="H25" s="9">
        <v>10.583</v>
      </c>
      <c r="I25" s="9" t="s">
        <v>83</v>
      </c>
      <c r="J25" s="9">
        <v>38.0988</v>
      </c>
      <c r="K25" s="9" t="s">
        <v>84</v>
      </c>
    </row>
    <row r="26" spans="1:11" ht="15.75" customHeight="1">
      <c r="A26" s="8" t="s">
        <v>81</v>
      </c>
      <c r="B26" s="9"/>
      <c r="C26" s="9"/>
      <c r="D26" s="14"/>
      <c r="E26" s="9"/>
      <c r="F26" s="14"/>
      <c r="G26" s="9"/>
      <c r="H26" s="9"/>
      <c r="I26" s="9"/>
      <c r="J26" s="9"/>
      <c r="K26" s="9"/>
    </row>
    <row r="27" spans="1:11" s="34" customFormat="1" ht="18">
      <c r="A27" s="9" t="s">
        <v>80</v>
      </c>
      <c r="B27" s="9" t="s">
        <v>82</v>
      </c>
      <c r="C27" s="9">
        <v>4.652</v>
      </c>
      <c r="D27" s="9" t="s">
        <v>83</v>
      </c>
      <c r="E27" s="9">
        <v>16.7472</v>
      </c>
      <c r="F27" s="9" t="s">
        <v>84</v>
      </c>
      <c r="G27" s="14"/>
      <c r="H27" s="9">
        <v>4.652</v>
      </c>
      <c r="I27" s="9" t="s">
        <v>83</v>
      </c>
      <c r="J27" s="9">
        <v>16.7472</v>
      </c>
      <c r="K27" s="9" t="s">
        <v>84</v>
      </c>
    </row>
    <row r="28" spans="1:11" ht="15">
      <c r="A28" s="8" t="s">
        <v>75</v>
      </c>
      <c r="B28" s="9"/>
      <c r="C28" s="9"/>
      <c r="D28" s="14"/>
      <c r="E28" s="9"/>
      <c r="F28" s="14"/>
      <c r="G28" s="9"/>
      <c r="H28" s="9"/>
      <c r="I28" s="9"/>
      <c r="J28" s="9"/>
      <c r="K28" s="9"/>
    </row>
    <row r="29" spans="1:11" ht="18">
      <c r="A29" s="9" t="s">
        <v>365</v>
      </c>
      <c r="B29" s="9" t="s">
        <v>82</v>
      </c>
      <c r="C29" s="9">
        <v>9.72</v>
      </c>
      <c r="D29" s="9" t="s">
        <v>83</v>
      </c>
      <c r="E29" s="9">
        <v>34.992</v>
      </c>
      <c r="F29" s="9" t="s">
        <v>84</v>
      </c>
      <c r="G29" s="9"/>
      <c r="H29" s="9">
        <v>11.1</v>
      </c>
      <c r="I29" s="9" t="s">
        <v>83</v>
      </c>
      <c r="J29" s="9">
        <v>39.96</v>
      </c>
      <c r="K29" s="9" t="s">
        <v>84</v>
      </c>
    </row>
    <row r="30" spans="1:11" ht="15">
      <c r="A30" s="8" t="s">
        <v>366</v>
      </c>
      <c r="B30" s="9"/>
      <c r="C30" s="9"/>
      <c r="D30" s="14"/>
      <c r="E30" s="9"/>
      <c r="F30" s="14"/>
      <c r="G30" s="9"/>
      <c r="H30" s="9"/>
      <c r="I30" s="9"/>
      <c r="J30" s="9"/>
      <c r="K30" s="9"/>
    </row>
    <row r="31" spans="1:11" ht="18">
      <c r="A31" s="9" t="s">
        <v>76</v>
      </c>
      <c r="B31" s="9" t="s">
        <v>82</v>
      </c>
      <c r="C31" s="9">
        <v>0.9304</v>
      </c>
      <c r="D31" s="9" t="s">
        <v>83</v>
      </c>
      <c r="E31" s="9">
        <v>3.3492</v>
      </c>
      <c r="F31" s="9" t="s">
        <v>84</v>
      </c>
      <c r="G31" s="9"/>
      <c r="H31" s="9">
        <v>0.9304</v>
      </c>
      <c r="I31" s="9" t="s">
        <v>83</v>
      </c>
      <c r="J31" s="9">
        <v>3.3492</v>
      </c>
      <c r="K31" s="9" t="s">
        <v>84</v>
      </c>
    </row>
    <row r="32" spans="1:10" ht="15">
      <c r="A32" s="8" t="s">
        <v>77</v>
      </c>
      <c r="B32" s="9"/>
      <c r="C32" s="9"/>
      <c r="D32" s="9"/>
      <c r="E32" s="9"/>
      <c r="F32" s="9"/>
      <c r="G32" s="9"/>
      <c r="H32" s="9"/>
      <c r="I32" s="9"/>
      <c r="J32" s="9"/>
    </row>
    <row r="33" spans="1:6" ht="15">
      <c r="A33" s="14"/>
      <c r="B33" s="9"/>
      <c r="C33" s="9"/>
      <c r="D33" s="9"/>
      <c r="E33" s="9"/>
      <c r="F33" s="9"/>
    </row>
    <row r="34" spans="1:6" ht="15">
      <c r="A34" s="9" t="s">
        <v>822</v>
      </c>
      <c r="B34" s="9"/>
      <c r="C34" s="9"/>
      <c r="D34" s="9"/>
      <c r="E34" s="9"/>
      <c r="F34" s="9"/>
    </row>
    <row r="35" spans="1:6" ht="15">
      <c r="A35" s="5" t="s">
        <v>815</v>
      </c>
      <c r="B35" s="9"/>
      <c r="C35" s="9"/>
      <c r="D35" s="9"/>
      <c r="E35" s="9"/>
      <c r="F35" s="9"/>
    </row>
    <row r="36" spans="2:6" ht="15">
      <c r="B36" s="9"/>
      <c r="C36" s="9"/>
      <c r="D36" s="9"/>
      <c r="E36" s="9"/>
      <c r="F36" s="9"/>
    </row>
    <row r="37" ht="15">
      <c r="A37" s="9" t="s">
        <v>824</v>
      </c>
    </row>
    <row r="38" ht="15">
      <c r="A38" s="5" t="s">
        <v>763</v>
      </c>
    </row>
    <row r="40" ht="15.75">
      <c r="A40" s="4" t="s">
        <v>91</v>
      </c>
    </row>
    <row r="41" ht="15">
      <c r="A41" s="102" t="s">
        <v>85</v>
      </c>
    </row>
    <row r="42" spans="1:6" ht="15">
      <c r="A42" s="9"/>
      <c r="B42" s="122" t="s">
        <v>83</v>
      </c>
      <c r="C42" s="122" t="s">
        <v>84</v>
      </c>
      <c r="D42" s="122" t="s">
        <v>92</v>
      </c>
      <c r="E42" s="122" t="s">
        <v>93</v>
      </c>
      <c r="F42" s="122" t="s">
        <v>94</v>
      </c>
    </row>
    <row r="43" spans="1:6" ht="15">
      <c r="A43" s="9" t="s">
        <v>86</v>
      </c>
      <c r="B43" s="9">
        <v>1</v>
      </c>
      <c r="C43" s="9">
        <v>3.6</v>
      </c>
      <c r="D43" s="9">
        <v>0.859845</v>
      </c>
      <c r="E43" s="9">
        <v>0.0859845</v>
      </c>
      <c r="F43" s="9">
        <v>3.41297</v>
      </c>
    </row>
    <row r="44" spans="1:6" ht="15">
      <c r="A44" s="9" t="s">
        <v>87</v>
      </c>
      <c r="B44" s="9">
        <v>0.277778</v>
      </c>
      <c r="C44" s="9">
        <v>1</v>
      </c>
      <c r="D44" s="9">
        <v>0.238846</v>
      </c>
      <c r="E44" s="9">
        <v>0.0238846</v>
      </c>
      <c r="F44" s="9">
        <v>0.948047</v>
      </c>
    </row>
    <row r="45" spans="1:6" ht="15">
      <c r="A45" s="9" t="s">
        <v>88</v>
      </c>
      <c r="B45" s="9">
        <v>1.163</v>
      </c>
      <c r="C45" s="9">
        <v>4.1868</v>
      </c>
      <c r="D45" s="9">
        <v>1</v>
      </c>
      <c r="E45" s="9">
        <v>0.1</v>
      </c>
      <c r="F45" s="9">
        <v>3.96928</v>
      </c>
    </row>
    <row r="46" spans="1:6" ht="15">
      <c r="A46" s="9" t="s">
        <v>89</v>
      </c>
      <c r="B46" s="9">
        <v>11.63</v>
      </c>
      <c r="C46" s="9">
        <v>41.868</v>
      </c>
      <c r="D46" s="9">
        <v>10</v>
      </c>
      <c r="E46" s="9">
        <v>1</v>
      </c>
      <c r="F46" s="9">
        <v>39.6928</v>
      </c>
    </row>
    <row r="47" spans="1:6" ht="15">
      <c r="A47" s="9" t="s">
        <v>90</v>
      </c>
      <c r="B47" s="9">
        <v>0.293</v>
      </c>
      <c r="C47" s="9">
        <v>1.0548</v>
      </c>
      <c r="D47" s="9">
        <v>0.251935</v>
      </c>
      <c r="E47" s="9">
        <v>0.0251935</v>
      </c>
      <c r="F47" s="9">
        <v>1</v>
      </c>
    </row>
    <row r="49" ht="15">
      <c r="A49" s="5" t="s">
        <v>822</v>
      </c>
    </row>
    <row r="50" ht="15">
      <c r="A50" s="5" t="s">
        <v>824</v>
      </c>
    </row>
    <row r="52" s="4" customFormat="1" ht="15.75"/>
    <row r="53" spans="1:6" s="4" customFormat="1" ht="15.75">
      <c r="A53" s="103"/>
      <c r="B53" s="23"/>
      <c r="C53" s="23"/>
      <c r="D53" s="23"/>
      <c r="E53" s="23"/>
      <c r="F53" s="23"/>
    </row>
    <row r="54" spans="1:6" s="4" customFormat="1" ht="15.75">
      <c r="A54" s="103"/>
      <c r="B54" s="23"/>
      <c r="C54" s="23"/>
      <c r="D54" s="23"/>
      <c r="E54" s="23"/>
      <c r="F54" s="23"/>
    </row>
    <row r="55" spans="1:6" s="4" customFormat="1" ht="15.75">
      <c r="A55" s="162"/>
      <c r="B55" s="23"/>
      <c r="C55" s="195"/>
      <c r="D55" s="195"/>
      <c r="E55" s="195"/>
      <c r="F55" s="23"/>
    </row>
    <row r="56" spans="1:6" s="4" customFormat="1" ht="15.75">
      <c r="A56" s="162"/>
      <c r="B56" s="23"/>
      <c r="C56" s="162"/>
      <c r="D56" s="162"/>
      <c r="E56" s="162"/>
      <c r="F56" s="23"/>
    </row>
    <row r="57" spans="1:6" s="4" customFormat="1" ht="15.75">
      <c r="A57" s="162"/>
      <c r="B57" s="195"/>
      <c r="C57" s="197"/>
      <c r="D57" s="197"/>
      <c r="E57" s="197"/>
      <c r="F57" s="197"/>
    </row>
    <row r="58" spans="1:6" s="4" customFormat="1" ht="15.75">
      <c r="A58" s="23"/>
      <c r="B58" s="23"/>
      <c r="C58" s="196"/>
      <c r="D58" s="196"/>
      <c r="E58" s="196"/>
      <c r="F58" s="23"/>
    </row>
    <row r="59" spans="1:6" s="4" customFormat="1" ht="15.75">
      <c r="A59" s="103"/>
      <c r="B59" s="162"/>
      <c r="C59" s="162"/>
      <c r="D59" s="162"/>
      <c r="E59" s="195"/>
      <c r="F59" s="195"/>
    </row>
    <row r="60" spans="1:6" s="4" customFormat="1" ht="15.75">
      <c r="A60" s="23"/>
      <c r="B60" s="187"/>
      <c r="C60" s="187"/>
      <c r="D60" s="187"/>
      <c r="E60" s="187"/>
      <c r="F60" s="162"/>
    </row>
    <row r="61" spans="1:6" ht="15">
      <c r="A61" s="135"/>
      <c r="B61" s="175"/>
      <c r="C61" s="175"/>
      <c r="D61" s="175"/>
      <c r="E61" s="175"/>
      <c r="F61" s="188"/>
    </row>
    <row r="62" spans="1:6" s="34" customFormat="1" ht="15">
      <c r="A62" s="135"/>
      <c r="B62" s="175"/>
      <c r="C62" s="176"/>
      <c r="D62" s="177"/>
      <c r="E62" s="110"/>
      <c r="F62" s="189"/>
    </row>
    <row r="63" spans="1:6" ht="15">
      <c r="A63" s="135"/>
      <c r="B63" s="175"/>
      <c r="C63" s="175"/>
      <c r="D63" s="175"/>
      <c r="E63" s="175"/>
      <c r="F63" s="188"/>
    </row>
    <row r="64" spans="1:6" s="34" customFormat="1" ht="15">
      <c r="A64" s="135"/>
      <c r="B64" s="175"/>
      <c r="C64" s="175"/>
      <c r="D64" s="110"/>
      <c r="E64" s="110"/>
      <c r="F64" s="189"/>
    </row>
    <row r="65" spans="1:6" ht="15">
      <c r="A65" s="135"/>
      <c r="B65" s="175"/>
      <c r="C65" s="175"/>
      <c r="D65" s="175"/>
      <c r="E65" s="175"/>
      <c r="F65" s="188"/>
    </row>
    <row r="66" spans="1:6" s="34" customFormat="1" ht="15">
      <c r="A66" s="135"/>
      <c r="B66" s="175"/>
      <c r="C66" s="175"/>
      <c r="D66" s="175"/>
      <c r="E66" s="175"/>
      <c r="F66" s="189"/>
    </row>
    <row r="67" spans="1:6" ht="15">
      <c r="A67" s="135"/>
      <c r="B67" s="175"/>
      <c r="C67" s="175"/>
      <c r="D67" s="175"/>
      <c r="E67" s="175"/>
      <c r="F67" s="188"/>
    </row>
    <row r="68" spans="1:6" s="34" customFormat="1" ht="15">
      <c r="A68" s="135"/>
      <c r="B68" s="175"/>
      <c r="C68" s="175"/>
      <c r="D68" s="175"/>
      <c r="E68" s="175"/>
      <c r="F68" s="189"/>
    </row>
    <row r="69" spans="1:6" ht="15">
      <c r="A69" s="135"/>
      <c r="B69" s="175"/>
      <c r="C69" s="175"/>
      <c r="D69" s="177"/>
      <c r="E69" s="175"/>
      <c r="F69" s="188"/>
    </row>
    <row r="70" spans="1:6" s="34" customFormat="1" ht="15">
      <c r="A70" s="135"/>
      <c r="B70" s="175"/>
      <c r="C70" s="175"/>
      <c r="D70" s="175"/>
      <c r="E70" s="177"/>
      <c r="F70" s="189"/>
    </row>
    <row r="71" spans="1:6" ht="15">
      <c r="A71" s="135"/>
      <c r="B71" s="175"/>
      <c r="C71" s="175"/>
      <c r="D71" s="175"/>
      <c r="E71" s="175"/>
      <c r="F71" s="188"/>
    </row>
    <row r="72" spans="1:6" ht="15">
      <c r="A72" s="9"/>
      <c r="B72" s="9"/>
      <c r="C72" s="9"/>
      <c r="D72" s="9"/>
      <c r="E72" s="9"/>
      <c r="F72" s="9"/>
    </row>
    <row r="73" spans="1:6" ht="15">
      <c r="A73" s="9"/>
      <c r="B73" s="9"/>
      <c r="C73" s="9"/>
      <c r="D73" s="9"/>
      <c r="E73" s="9"/>
      <c r="F73" s="9"/>
    </row>
    <row r="74" spans="1:6" ht="15">
      <c r="A74" s="9"/>
      <c r="B74" s="9"/>
      <c r="C74" s="9"/>
      <c r="D74" s="9"/>
      <c r="E74" s="9"/>
      <c r="F74" s="9"/>
    </row>
    <row r="76" spans="1:5" ht="15" customHeight="1">
      <c r="A76" s="193"/>
      <c r="B76" s="193"/>
      <c r="C76" s="193"/>
      <c r="D76" s="193"/>
      <c r="E76" s="193"/>
    </row>
    <row r="77" spans="1:5" ht="15" customHeight="1">
      <c r="A77" s="183"/>
      <c r="B77" s="183"/>
      <c r="C77" s="183"/>
      <c r="D77" s="183"/>
      <c r="E77" s="183"/>
    </row>
    <row r="78" spans="1:5" ht="15">
      <c r="A78" s="200"/>
      <c r="B78" s="200"/>
      <c r="C78" s="200"/>
      <c r="D78" s="200"/>
      <c r="E78" s="200"/>
    </row>
    <row r="79" spans="1:5" ht="15">
      <c r="A79" s="193"/>
      <c r="B79" s="193"/>
      <c r="C79" s="193"/>
      <c r="D79" s="193"/>
      <c r="E79" s="193"/>
    </row>
    <row r="80" spans="1:5" ht="15">
      <c r="A80" s="193"/>
      <c r="B80" s="193"/>
      <c r="C80" s="193"/>
      <c r="D80" s="193"/>
      <c r="E80" s="193"/>
    </row>
    <row r="81" spans="1:5" ht="15">
      <c r="A81" s="183"/>
      <c r="B81" s="183"/>
      <c r="C81" s="183"/>
      <c r="D81" s="183"/>
      <c r="E81" s="183"/>
    </row>
    <row r="82" spans="1:5" ht="15">
      <c r="A82" s="193"/>
      <c r="B82" s="193"/>
      <c r="C82" s="193"/>
      <c r="D82" s="193"/>
      <c r="E82" s="193"/>
    </row>
    <row r="83" spans="1:5" ht="15">
      <c r="A83" s="193"/>
      <c r="B83" s="193"/>
      <c r="C83" s="193"/>
      <c r="D83" s="193"/>
      <c r="E83" s="193"/>
    </row>
  </sheetData>
  <mergeCells count="12">
    <mergeCell ref="H10:K10"/>
    <mergeCell ref="A78:E78"/>
    <mergeCell ref="A83:E83"/>
    <mergeCell ref="C10:F10"/>
    <mergeCell ref="A76:E76"/>
    <mergeCell ref="A79:E79"/>
    <mergeCell ref="A80:E80"/>
    <mergeCell ref="A82:E82"/>
    <mergeCell ref="C55:E55"/>
    <mergeCell ref="C58:E58"/>
    <mergeCell ref="E59:F59"/>
    <mergeCell ref="B57:F57"/>
  </mergeCells>
  <printOptions/>
  <pageMargins left="0.75" right="0.75" top="1" bottom="1" header="0.5" footer="0.5"/>
  <pageSetup horizontalDpi="600" verticalDpi="600" orientation="portrait" paperSize="9" r:id="rId2"/>
  <drawing r:id="rId1"/>
</worksheet>
</file>

<file path=xl/worksheets/sheet39.xml><?xml version="1.0" encoding="utf-8"?>
<worksheet xmlns="http://schemas.openxmlformats.org/spreadsheetml/2006/main" xmlns:r="http://schemas.openxmlformats.org/officeDocument/2006/relationships">
  <dimension ref="A8:K85"/>
  <sheetViews>
    <sheetView zoomScale="75" zoomScaleNormal="75" workbookViewId="0" topLeftCell="A1">
      <selection activeCell="J46" sqref="J46"/>
    </sheetView>
  </sheetViews>
  <sheetFormatPr defaultColWidth="9.00390625" defaultRowHeight="12"/>
  <cols>
    <col min="1" max="1" width="45.75390625" style="5" customWidth="1"/>
    <col min="2" max="2" width="11.75390625" style="5" customWidth="1"/>
    <col min="3" max="3" width="18.875" style="5" bestFit="1" customWidth="1"/>
    <col min="4" max="4" width="14.25390625" style="5" bestFit="1" customWidth="1"/>
    <col min="5" max="5" width="13.375" style="5" customWidth="1"/>
    <col min="6" max="6" width="11.75390625" style="5" customWidth="1"/>
    <col min="7" max="7" width="9.25390625" style="5" bestFit="1" customWidth="1"/>
    <col min="8" max="8" width="14.25390625" style="5" customWidth="1"/>
    <col min="9" max="16384" width="11.375" style="5" customWidth="1"/>
  </cols>
  <sheetData>
    <row r="1" ht="15"/>
    <row r="2" ht="15"/>
    <row r="3" ht="15"/>
    <row r="4" ht="15"/>
    <row r="8" spans="1:6" ht="15.75">
      <c r="A8" s="4" t="s">
        <v>820</v>
      </c>
      <c r="B8" s="4"/>
      <c r="C8" s="4"/>
      <c r="D8" s="4"/>
      <c r="E8" s="4"/>
      <c r="F8" s="4"/>
    </row>
    <row r="9" spans="1:6" s="9" customFormat="1" ht="15.75">
      <c r="A9" s="103" t="s">
        <v>821</v>
      </c>
      <c r="B9" s="4"/>
      <c r="C9" s="4"/>
      <c r="D9" s="4"/>
      <c r="E9" s="4"/>
      <c r="F9" s="4"/>
    </row>
    <row r="10" spans="1:11" s="23" customFormat="1" ht="15.75">
      <c r="A10" s="106"/>
      <c r="B10" s="4"/>
      <c r="C10" s="4"/>
      <c r="D10" s="4"/>
      <c r="E10" s="4"/>
      <c r="F10" s="4"/>
      <c r="G10" s="190"/>
      <c r="H10" s="203"/>
      <c r="I10" s="191"/>
      <c r="J10" s="191"/>
      <c r="K10" s="191"/>
    </row>
    <row r="11" spans="1:11" s="23" customFormat="1" ht="15.75">
      <c r="A11" s="158" t="s">
        <v>669</v>
      </c>
      <c r="B11" s="159"/>
      <c r="C11" s="204" t="s">
        <v>670</v>
      </c>
      <c r="D11" s="204"/>
      <c r="E11" s="204"/>
      <c r="F11" s="160"/>
      <c r="H11" s="9"/>
      <c r="I11" s="9"/>
      <c r="J11" s="9"/>
      <c r="K11" s="9"/>
    </row>
    <row r="12" spans="1:11" s="14" customFormat="1" ht="15.75">
      <c r="A12" s="158"/>
      <c r="B12" s="161"/>
      <c r="C12" s="162"/>
      <c r="D12" s="162"/>
      <c r="E12" s="162"/>
      <c r="F12" s="163"/>
      <c r="I12" s="9"/>
      <c r="K12" s="9"/>
    </row>
    <row r="13" spans="1:11" ht="15.75">
      <c r="A13" s="158"/>
      <c r="B13" s="205" t="s">
        <v>788</v>
      </c>
      <c r="C13" s="201"/>
      <c r="D13" s="201"/>
      <c r="E13" s="201"/>
      <c r="F13" s="206"/>
      <c r="G13" s="9"/>
      <c r="H13" s="9"/>
      <c r="I13" s="9"/>
      <c r="J13" s="9"/>
      <c r="K13" s="9"/>
    </row>
    <row r="14" spans="1:11" s="34" customFormat="1" ht="15.75">
      <c r="A14" s="4"/>
      <c r="B14" s="164"/>
      <c r="C14" s="207"/>
      <c r="D14" s="207"/>
      <c r="E14" s="207"/>
      <c r="F14" s="166"/>
      <c r="G14" s="14"/>
      <c r="H14" s="14"/>
      <c r="I14" s="9"/>
      <c r="J14" s="14"/>
      <c r="K14" s="9"/>
    </row>
    <row r="15" spans="1:11" ht="15.75">
      <c r="A15" s="167"/>
      <c r="B15" s="168" t="s">
        <v>28</v>
      </c>
      <c r="C15" s="93" t="s">
        <v>25</v>
      </c>
      <c r="D15" s="93" t="s">
        <v>26</v>
      </c>
      <c r="E15" s="204" t="s">
        <v>27</v>
      </c>
      <c r="F15" s="208"/>
      <c r="G15" s="9"/>
      <c r="H15" s="9"/>
      <c r="I15" s="9"/>
      <c r="J15" s="9"/>
      <c r="K15" s="9"/>
    </row>
    <row r="16" spans="1:11" s="34" customFormat="1" ht="15.75">
      <c r="A16" s="166"/>
      <c r="B16" s="169" t="s">
        <v>29</v>
      </c>
      <c r="C16" s="165" t="s">
        <v>32</v>
      </c>
      <c r="D16" s="165" t="s">
        <v>30</v>
      </c>
      <c r="E16" s="165" t="s">
        <v>31</v>
      </c>
      <c r="F16" s="170"/>
      <c r="G16" s="14"/>
      <c r="H16" s="14"/>
      <c r="I16" s="9"/>
      <c r="J16" s="14"/>
      <c r="K16" s="9"/>
    </row>
    <row r="17" spans="1:11" ht="30">
      <c r="A17" s="171" t="s">
        <v>671</v>
      </c>
      <c r="B17" s="172"/>
      <c r="C17" s="172">
        <v>50</v>
      </c>
      <c r="D17" s="172">
        <v>47</v>
      </c>
      <c r="E17" s="172" t="s">
        <v>295</v>
      </c>
      <c r="F17" s="173"/>
      <c r="G17" s="9"/>
      <c r="H17" s="9"/>
      <c r="I17" s="9"/>
      <c r="J17" s="9"/>
      <c r="K17" s="9"/>
    </row>
    <row r="18" spans="1:11" s="34" customFormat="1" ht="18">
      <c r="A18" s="174" t="s">
        <v>672</v>
      </c>
      <c r="B18" s="175"/>
      <c r="C18" s="176" t="s">
        <v>673</v>
      </c>
      <c r="D18" s="177" t="s">
        <v>673</v>
      </c>
      <c r="E18" s="110">
        <v>51</v>
      </c>
      <c r="F18" s="178"/>
      <c r="G18" s="14"/>
      <c r="H18" s="14"/>
      <c r="I18" s="9"/>
      <c r="J18" s="14"/>
      <c r="K18" s="9"/>
    </row>
    <row r="19" spans="1:11" ht="18">
      <c r="A19" s="174" t="s">
        <v>674</v>
      </c>
      <c r="B19" s="175" t="s">
        <v>675</v>
      </c>
      <c r="C19" s="175">
        <v>800</v>
      </c>
      <c r="D19" s="175">
        <v>800</v>
      </c>
      <c r="E19" s="175" t="s">
        <v>295</v>
      </c>
      <c r="F19" s="179"/>
      <c r="G19" s="9"/>
      <c r="H19" s="9"/>
      <c r="I19" s="9"/>
      <c r="J19" s="9"/>
      <c r="K19" s="9"/>
    </row>
    <row r="20" spans="1:11" s="34" customFormat="1" ht="18">
      <c r="A20" s="174" t="s">
        <v>676</v>
      </c>
      <c r="B20" s="175" t="s">
        <v>675</v>
      </c>
      <c r="C20" s="175">
        <v>820</v>
      </c>
      <c r="D20" s="110">
        <v>820</v>
      </c>
      <c r="E20" s="110">
        <v>845</v>
      </c>
      <c r="F20" s="178"/>
      <c r="G20" s="14"/>
      <c r="H20" s="14"/>
      <c r="I20" s="9"/>
      <c r="J20" s="14"/>
      <c r="K20" s="9"/>
    </row>
    <row r="21" spans="1:11" ht="15">
      <c r="A21" s="174" t="s">
        <v>21</v>
      </c>
      <c r="B21" s="175"/>
      <c r="C21" s="175"/>
      <c r="D21" s="175"/>
      <c r="E21" s="175"/>
      <c r="F21" s="179"/>
      <c r="G21" s="9"/>
      <c r="H21" s="9"/>
      <c r="I21" s="9"/>
      <c r="J21" s="9"/>
      <c r="K21" s="9"/>
    </row>
    <row r="22" spans="1:11" s="34" customFormat="1" ht="30">
      <c r="A22" s="174" t="s">
        <v>677</v>
      </c>
      <c r="B22" s="175" t="s">
        <v>789</v>
      </c>
      <c r="C22" s="175">
        <v>180</v>
      </c>
      <c r="D22" s="175">
        <v>180</v>
      </c>
      <c r="E22" s="175" t="s">
        <v>295</v>
      </c>
      <c r="F22" s="178"/>
      <c r="G22" s="14"/>
      <c r="H22" s="14"/>
      <c r="I22" s="9"/>
      <c r="J22" s="14"/>
      <c r="K22" s="9"/>
    </row>
    <row r="23" spans="1:11" ht="30">
      <c r="A23" s="174" t="s">
        <v>678</v>
      </c>
      <c r="B23" s="175" t="s">
        <v>789</v>
      </c>
      <c r="C23" s="175">
        <v>285</v>
      </c>
      <c r="D23" s="175">
        <v>295</v>
      </c>
      <c r="E23" s="175">
        <v>360</v>
      </c>
      <c r="F23" s="179"/>
      <c r="G23" s="9"/>
      <c r="H23" s="9"/>
      <c r="I23" s="9"/>
      <c r="J23" s="9"/>
      <c r="K23" s="9"/>
    </row>
    <row r="24" spans="1:11" s="34" customFormat="1" ht="30">
      <c r="A24" s="174" t="s">
        <v>679</v>
      </c>
      <c r="B24" s="175" t="s">
        <v>790</v>
      </c>
      <c r="C24" s="175">
        <v>5</v>
      </c>
      <c r="D24" s="175">
        <v>20</v>
      </c>
      <c r="E24" s="175" t="s">
        <v>295</v>
      </c>
      <c r="F24" s="178"/>
      <c r="G24" s="14"/>
      <c r="H24" s="14"/>
      <c r="I24" s="9"/>
      <c r="J24" s="14"/>
      <c r="K24" s="9"/>
    </row>
    <row r="25" spans="1:11" ht="15.75" customHeight="1">
      <c r="A25" s="174" t="s">
        <v>680</v>
      </c>
      <c r="B25" s="175" t="s">
        <v>790</v>
      </c>
      <c r="C25" s="175" t="s">
        <v>681</v>
      </c>
      <c r="D25" s="177" t="s">
        <v>682</v>
      </c>
      <c r="E25" s="175" t="s">
        <v>295</v>
      </c>
      <c r="F25" s="179"/>
      <c r="G25" s="9"/>
      <c r="H25" s="9"/>
      <c r="I25" s="9"/>
      <c r="J25" s="9"/>
      <c r="K25" s="9"/>
    </row>
    <row r="26" spans="1:11" ht="15.75" customHeight="1">
      <c r="A26" s="174" t="s">
        <v>683</v>
      </c>
      <c r="B26" s="175" t="s">
        <v>790</v>
      </c>
      <c r="C26" s="175" t="s">
        <v>295</v>
      </c>
      <c r="D26" s="175" t="s">
        <v>295</v>
      </c>
      <c r="E26" s="177" t="s">
        <v>684</v>
      </c>
      <c r="F26" s="178"/>
      <c r="G26" s="9"/>
      <c r="H26" s="9"/>
      <c r="I26" s="9"/>
      <c r="J26" s="9"/>
      <c r="K26" s="9"/>
    </row>
    <row r="27" spans="1:11" s="34" customFormat="1" ht="15">
      <c r="A27" s="180" t="s">
        <v>685</v>
      </c>
      <c r="B27" s="181" t="s">
        <v>791</v>
      </c>
      <c r="C27" s="181">
        <v>10</v>
      </c>
      <c r="D27" s="181">
        <v>50</v>
      </c>
      <c r="E27" s="181">
        <v>350</v>
      </c>
      <c r="F27" s="182"/>
      <c r="G27" s="14"/>
      <c r="H27" s="9"/>
      <c r="I27" s="9"/>
      <c r="J27" s="9"/>
      <c r="K27" s="9"/>
    </row>
    <row r="28" spans="7:11" ht="15">
      <c r="G28" s="9"/>
      <c r="H28" s="9"/>
      <c r="I28" s="9"/>
      <c r="J28" s="9"/>
      <c r="K28" s="9"/>
    </row>
    <row r="29" spans="1:11" ht="15">
      <c r="A29" s="5" t="s">
        <v>787</v>
      </c>
      <c r="G29" s="9"/>
      <c r="H29" s="9"/>
      <c r="I29" s="9"/>
      <c r="J29" s="9"/>
      <c r="K29" s="9"/>
    </row>
    <row r="30" spans="1:11" ht="15">
      <c r="A30" s="5" t="s">
        <v>823</v>
      </c>
      <c r="G30" s="9"/>
      <c r="H30" s="9"/>
      <c r="I30" s="9"/>
      <c r="J30" s="9"/>
      <c r="K30" s="9"/>
    </row>
    <row r="31" spans="7:11" ht="15">
      <c r="G31" s="9"/>
      <c r="H31" s="9"/>
      <c r="I31" s="9"/>
      <c r="J31" s="9"/>
      <c r="K31" s="9"/>
    </row>
    <row r="32" spans="1:10" ht="15">
      <c r="A32" s="193" t="s">
        <v>745</v>
      </c>
      <c r="B32" s="193"/>
      <c r="C32" s="193"/>
      <c r="D32" s="193"/>
      <c r="E32" s="193"/>
      <c r="G32" s="9"/>
      <c r="H32" s="9"/>
      <c r="I32" s="9"/>
      <c r="J32" s="9"/>
    </row>
    <row r="33" spans="1:5" ht="15">
      <c r="A33" s="183" t="s">
        <v>746</v>
      </c>
      <c r="B33" s="183"/>
      <c r="C33" s="183"/>
      <c r="D33" s="183"/>
      <c r="E33" s="183"/>
    </row>
    <row r="34" spans="1:5" ht="15">
      <c r="A34" s="200" t="s">
        <v>539</v>
      </c>
      <c r="B34" s="200"/>
      <c r="C34" s="200"/>
      <c r="D34" s="200"/>
      <c r="E34" s="200"/>
    </row>
    <row r="35" spans="1:5" ht="15">
      <c r="A35" s="193"/>
      <c r="B35" s="193"/>
      <c r="C35" s="193"/>
      <c r="D35" s="193"/>
      <c r="E35" s="193"/>
    </row>
    <row r="36" spans="1:5" ht="15">
      <c r="A36" s="193" t="s">
        <v>743</v>
      </c>
      <c r="B36" s="193"/>
      <c r="C36" s="193"/>
      <c r="D36" s="193"/>
      <c r="E36" s="193"/>
    </row>
    <row r="37" spans="1:5" ht="15">
      <c r="A37" s="183" t="s">
        <v>742</v>
      </c>
      <c r="B37" s="183"/>
      <c r="C37" s="183"/>
      <c r="D37" s="183"/>
      <c r="E37" s="183"/>
    </row>
    <row r="38" spans="1:5" ht="15">
      <c r="A38" s="193"/>
      <c r="B38" s="193"/>
      <c r="C38" s="193"/>
      <c r="D38" s="193"/>
      <c r="E38" s="193"/>
    </row>
    <row r="39" spans="1:5" ht="15">
      <c r="A39" s="193" t="s">
        <v>817</v>
      </c>
      <c r="B39" s="193"/>
      <c r="C39" s="193"/>
      <c r="D39" s="193"/>
      <c r="E39" s="193"/>
    </row>
    <row r="40" ht="15">
      <c r="A40" s="5" t="s">
        <v>744</v>
      </c>
    </row>
    <row r="41" ht="15">
      <c r="A41" s="102"/>
    </row>
    <row r="42" spans="1:6" ht="15">
      <c r="A42" s="9"/>
      <c r="B42" s="122"/>
      <c r="C42" s="122"/>
      <c r="D42" s="122"/>
      <c r="E42" s="122"/>
      <c r="F42" s="122"/>
    </row>
    <row r="43" spans="1:6" ht="15">
      <c r="A43" s="9"/>
      <c r="B43" s="9"/>
      <c r="C43" s="9"/>
      <c r="D43" s="9"/>
      <c r="E43" s="9"/>
      <c r="F43" s="9"/>
    </row>
    <row r="44" spans="1:6" ht="15">
      <c r="A44" s="9"/>
      <c r="B44" s="9"/>
      <c r="C44" s="9"/>
      <c r="D44" s="9"/>
      <c r="E44" s="9"/>
      <c r="F44" s="9"/>
    </row>
    <row r="45" spans="1:6" ht="15">
      <c r="A45" s="9"/>
      <c r="B45" s="9"/>
      <c r="C45" s="9"/>
      <c r="D45" s="9"/>
      <c r="E45" s="9"/>
      <c r="F45" s="9"/>
    </row>
    <row r="46" spans="1:6" ht="15">
      <c r="A46" s="9"/>
      <c r="B46" s="9"/>
      <c r="C46" s="9"/>
      <c r="D46" s="9"/>
      <c r="E46" s="9"/>
      <c r="F46" s="9"/>
    </row>
    <row r="47" spans="1:6" ht="15">
      <c r="A47" s="9"/>
      <c r="B47" s="9"/>
      <c r="C47" s="9"/>
      <c r="D47" s="9"/>
      <c r="E47" s="9"/>
      <c r="F47" s="9"/>
    </row>
    <row r="52" spans="1:6" s="4" customFormat="1" ht="15.75">
      <c r="A52" s="23"/>
      <c r="B52" s="23"/>
      <c r="C52" s="23"/>
      <c r="D52" s="23"/>
      <c r="E52" s="23"/>
      <c r="F52" s="23"/>
    </row>
    <row r="53" spans="1:6" s="4" customFormat="1" ht="15.75">
      <c r="A53" s="103"/>
      <c r="B53" s="23"/>
      <c r="C53" s="23"/>
      <c r="D53" s="23"/>
      <c r="E53" s="23"/>
      <c r="F53" s="23"/>
    </row>
    <row r="54" spans="1:6" s="4" customFormat="1" ht="15.75">
      <c r="A54" s="103"/>
      <c r="B54" s="23"/>
      <c r="C54" s="23"/>
      <c r="D54" s="23"/>
      <c r="E54" s="23"/>
      <c r="F54" s="23"/>
    </row>
    <row r="55" spans="1:6" s="4" customFormat="1" ht="15.75">
      <c r="A55" s="162"/>
      <c r="B55" s="23"/>
      <c r="C55" s="195"/>
      <c r="D55" s="195"/>
      <c r="E55" s="195"/>
      <c r="F55" s="23"/>
    </row>
    <row r="56" spans="1:6" s="4" customFormat="1" ht="15.75">
      <c r="A56" s="162"/>
      <c r="B56" s="23"/>
      <c r="C56" s="162"/>
      <c r="D56" s="162"/>
      <c r="E56" s="162"/>
      <c r="F56" s="23"/>
    </row>
    <row r="57" spans="1:6" s="4" customFormat="1" ht="15.75">
      <c r="A57" s="162"/>
      <c r="B57" s="195"/>
      <c r="C57" s="201"/>
      <c r="D57" s="201"/>
      <c r="E57" s="201"/>
      <c r="F57" s="201"/>
    </row>
    <row r="58" spans="1:6" s="4" customFormat="1" ht="15.75">
      <c r="A58" s="23"/>
      <c r="B58" s="23"/>
      <c r="C58" s="196"/>
      <c r="D58" s="196"/>
      <c r="E58" s="196"/>
      <c r="F58" s="23"/>
    </row>
    <row r="59" spans="1:6" s="4" customFormat="1" ht="15.75">
      <c r="A59" s="103"/>
      <c r="B59" s="162"/>
      <c r="C59" s="162"/>
      <c r="D59" s="162"/>
      <c r="E59" s="195"/>
      <c r="F59" s="195"/>
    </row>
    <row r="60" spans="1:6" s="4" customFormat="1" ht="15.75">
      <c r="A60" s="23"/>
      <c r="B60" s="187"/>
      <c r="C60" s="187"/>
      <c r="D60" s="187"/>
      <c r="E60" s="187"/>
      <c r="F60" s="162"/>
    </row>
    <row r="61" spans="1:6" ht="15">
      <c r="A61" s="135"/>
      <c r="B61" s="175"/>
      <c r="C61" s="175"/>
      <c r="D61" s="175"/>
      <c r="E61" s="175"/>
      <c r="F61" s="188"/>
    </row>
    <row r="62" spans="1:6" s="34" customFormat="1" ht="15">
      <c r="A62" s="135"/>
      <c r="B62" s="175"/>
      <c r="C62" s="176"/>
      <c r="D62" s="177"/>
      <c r="E62" s="110"/>
      <c r="F62" s="189"/>
    </row>
    <row r="63" spans="1:6" ht="15">
      <c r="A63" s="135"/>
      <c r="B63" s="175"/>
      <c r="C63" s="175"/>
      <c r="D63" s="175"/>
      <c r="E63" s="175"/>
      <c r="F63" s="188"/>
    </row>
    <row r="64" spans="1:6" s="34" customFormat="1" ht="15">
      <c r="A64" s="135"/>
      <c r="B64" s="175"/>
      <c r="C64" s="175"/>
      <c r="D64" s="110"/>
      <c r="E64" s="110"/>
      <c r="F64" s="189"/>
    </row>
    <row r="65" spans="1:6" ht="15">
      <c r="A65" s="135"/>
      <c r="B65" s="175"/>
      <c r="C65" s="175"/>
      <c r="D65" s="175"/>
      <c r="E65" s="175"/>
      <c r="F65" s="188"/>
    </row>
    <row r="66" spans="1:6" s="34" customFormat="1" ht="15">
      <c r="A66" s="135"/>
      <c r="B66" s="175"/>
      <c r="C66" s="175"/>
      <c r="D66" s="175"/>
      <c r="E66" s="175"/>
      <c r="F66" s="189"/>
    </row>
    <row r="67" spans="1:6" ht="15">
      <c r="A67" s="135"/>
      <c r="B67" s="175"/>
      <c r="C67" s="175"/>
      <c r="D67" s="175"/>
      <c r="E67" s="175"/>
      <c r="F67" s="188"/>
    </row>
    <row r="68" spans="1:6" s="34" customFormat="1" ht="15">
      <c r="A68" s="135"/>
      <c r="B68" s="175"/>
      <c r="C68" s="175"/>
      <c r="D68" s="175"/>
      <c r="E68" s="175"/>
      <c r="F68" s="189"/>
    </row>
    <row r="69" spans="1:6" ht="15">
      <c r="A69" s="135"/>
      <c r="B69" s="175"/>
      <c r="C69" s="175"/>
      <c r="D69" s="177"/>
      <c r="E69" s="175"/>
      <c r="F69" s="188"/>
    </row>
    <row r="70" spans="1:6" s="34" customFormat="1" ht="15">
      <c r="A70" s="135"/>
      <c r="B70" s="175"/>
      <c r="C70" s="175"/>
      <c r="D70" s="175"/>
      <c r="E70" s="177"/>
      <c r="F70" s="189"/>
    </row>
    <row r="71" spans="1:6" ht="15">
      <c r="A71" s="135"/>
      <c r="B71" s="175"/>
      <c r="C71" s="175"/>
      <c r="D71" s="175"/>
      <c r="E71" s="175"/>
      <c r="F71" s="188"/>
    </row>
    <row r="72" spans="1:6" ht="15">
      <c r="A72" s="9"/>
      <c r="B72" s="9"/>
      <c r="C72" s="9"/>
      <c r="D72" s="9"/>
      <c r="E72" s="9"/>
      <c r="F72" s="9"/>
    </row>
    <row r="73" spans="1:6" ht="15">
      <c r="A73" s="9"/>
      <c r="B73" s="9"/>
      <c r="C73" s="9"/>
      <c r="D73" s="9"/>
      <c r="E73" s="9"/>
      <c r="F73" s="9"/>
    </row>
    <row r="74" spans="1:6" ht="15">
      <c r="A74" s="9"/>
      <c r="B74" s="9"/>
      <c r="C74" s="9"/>
      <c r="D74" s="9"/>
      <c r="E74" s="9"/>
      <c r="F74" s="9"/>
    </row>
    <row r="75" spans="1:6" ht="15">
      <c r="A75" s="9"/>
      <c r="B75" s="9"/>
      <c r="C75" s="9"/>
      <c r="D75" s="9"/>
      <c r="E75" s="9"/>
      <c r="F75" s="9"/>
    </row>
    <row r="76" spans="1:6" ht="15" customHeight="1">
      <c r="A76" s="202"/>
      <c r="B76" s="202"/>
      <c r="C76" s="202"/>
      <c r="D76" s="202"/>
      <c r="E76" s="202"/>
      <c r="F76" s="9"/>
    </row>
    <row r="77" spans="1:6" ht="15" customHeight="1">
      <c r="A77" s="135"/>
      <c r="B77" s="135"/>
      <c r="C77" s="135"/>
      <c r="D77" s="135"/>
      <c r="E77" s="135"/>
      <c r="F77" s="9"/>
    </row>
    <row r="78" spans="1:6" ht="15">
      <c r="A78" s="192"/>
      <c r="B78" s="192"/>
      <c r="C78" s="192"/>
      <c r="D78" s="192"/>
      <c r="E78" s="192"/>
      <c r="F78" s="9"/>
    </row>
    <row r="79" spans="1:6" ht="15">
      <c r="A79" s="202"/>
      <c r="B79" s="202"/>
      <c r="C79" s="202"/>
      <c r="D79" s="202"/>
      <c r="E79" s="202"/>
      <c r="F79" s="9"/>
    </row>
    <row r="80" spans="1:6" ht="15">
      <c r="A80" s="202"/>
      <c r="B80" s="202"/>
      <c r="C80" s="202"/>
      <c r="D80" s="202"/>
      <c r="E80" s="202"/>
      <c r="F80" s="9"/>
    </row>
    <row r="81" spans="1:6" ht="15">
      <c r="A81" s="135"/>
      <c r="B81" s="135"/>
      <c r="C81" s="135"/>
      <c r="D81" s="135"/>
      <c r="E81" s="135"/>
      <c r="F81" s="9"/>
    </row>
    <row r="82" spans="1:6" ht="15">
      <c r="A82" s="202"/>
      <c r="B82" s="202"/>
      <c r="C82" s="202"/>
      <c r="D82" s="202"/>
      <c r="E82" s="202"/>
      <c r="F82" s="9"/>
    </row>
    <row r="83" spans="1:6" ht="15">
      <c r="A83" s="202"/>
      <c r="B83" s="202"/>
      <c r="C83" s="202"/>
      <c r="D83" s="202"/>
      <c r="E83" s="202"/>
      <c r="F83" s="9"/>
    </row>
    <row r="84" spans="1:6" ht="15">
      <c r="A84" s="9"/>
      <c r="B84" s="9"/>
      <c r="C84" s="9"/>
      <c r="D84" s="9"/>
      <c r="E84" s="9"/>
      <c r="F84" s="9"/>
    </row>
    <row r="85" spans="1:6" ht="15">
      <c r="A85" s="9"/>
      <c r="B85" s="9"/>
      <c r="C85" s="9"/>
      <c r="D85" s="9"/>
      <c r="E85" s="9"/>
      <c r="F85" s="9"/>
    </row>
  </sheetData>
  <mergeCells count="21">
    <mergeCell ref="A78:E78"/>
    <mergeCell ref="C11:E11"/>
    <mergeCell ref="B13:F13"/>
    <mergeCell ref="C14:E14"/>
    <mergeCell ref="E15:F15"/>
    <mergeCell ref="A32:E32"/>
    <mergeCell ref="A34:E34"/>
    <mergeCell ref="E59:F59"/>
    <mergeCell ref="A38:E38"/>
    <mergeCell ref="A39:E39"/>
    <mergeCell ref="H10:K10"/>
    <mergeCell ref="B57:F57"/>
    <mergeCell ref="A35:E35"/>
    <mergeCell ref="A36:E36"/>
    <mergeCell ref="A83:E83"/>
    <mergeCell ref="A76:E76"/>
    <mergeCell ref="A79:E79"/>
    <mergeCell ref="A80:E80"/>
    <mergeCell ref="A82:E82"/>
    <mergeCell ref="C55:E55"/>
    <mergeCell ref="C58:E58"/>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8:U23"/>
  <sheetViews>
    <sheetView zoomScale="75" zoomScaleNormal="75" workbookViewId="0" topLeftCell="A1">
      <selection activeCell="E32" sqref="E32"/>
    </sheetView>
  </sheetViews>
  <sheetFormatPr defaultColWidth="9.00390625" defaultRowHeight="12"/>
  <cols>
    <col min="1" max="1" width="44.125" style="74" customWidth="1"/>
    <col min="2" max="16384" width="11.375" style="74" customWidth="1"/>
  </cols>
  <sheetData>
    <row r="1" ht="12"/>
    <row r="2" ht="12"/>
    <row r="3" ht="12"/>
    <row r="4" ht="12"/>
    <row r="5" ht="12"/>
    <row r="8" s="5" customFormat="1" ht="15.75">
      <c r="A8" s="4" t="s">
        <v>720</v>
      </c>
    </row>
    <row r="9" s="4" customFormat="1" ht="15.75">
      <c r="A9" s="4" t="s">
        <v>754</v>
      </c>
    </row>
    <row r="10" s="4" customFormat="1" ht="15.75">
      <c r="A10" s="102" t="s">
        <v>497</v>
      </c>
    </row>
    <row r="11" spans="2:21" s="18" customFormat="1" ht="15">
      <c r="B11" s="18">
        <v>1982</v>
      </c>
      <c r="C11" s="18">
        <v>1983</v>
      </c>
      <c r="D11" s="18">
        <v>1984</v>
      </c>
      <c r="E11" s="18">
        <v>1985</v>
      </c>
      <c r="F11" s="18">
        <v>1986</v>
      </c>
      <c r="G11" s="18">
        <v>1987</v>
      </c>
      <c r="H11" s="18">
        <v>1988</v>
      </c>
      <c r="I11" s="18">
        <v>1989</v>
      </c>
      <c r="J11" s="18">
        <v>1990</v>
      </c>
      <c r="K11" s="18">
        <v>1991</v>
      </c>
      <c r="L11" s="18">
        <v>1992</v>
      </c>
      <c r="M11" s="18">
        <v>1993</v>
      </c>
      <c r="N11" s="18">
        <v>1994</v>
      </c>
      <c r="O11" s="18">
        <v>1995</v>
      </c>
      <c r="P11" s="18">
        <v>1996</v>
      </c>
      <c r="Q11" s="18">
        <v>1997</v>
      </c>
      <c r="R11" s="18">
        <v>1998</v>
      </c>
      <c r="S11" s="18">
        <v>1999</v>
      </c>
      <c r="T11" s="18">
        <v>2000</v>
      </c>
      <c r="U11" s="18">
        <v>2001</v>
      </c>
    </row>
    <row r="12" spans="1:21" s="9" customFormat="1" ht="15">
      <c r="A12" s="9" t="s">
        <v>207</v>
      </c>
      <c r="B12" s="9">
        <v>1</v>
      </c>
      <c r="C12" s="9">
        <v>3</v>
      </c>
      <c r="D12" s="9">
        <v>4</v>
      </c>
      <c r="E12" s="9">
        <v>4</v>
      </c>
      <c r="F12" s="9">
        <v>4</v>
      </c>
      <c r="G12" s="9">
        <v>6</v>
      </c>
      <c r="H12" s="9">
        <v>16</v>
      </c>
      <c r="I12" s="9">
        <v>20</v>
      </c>
      <c r="J12" s="9">
        <v>31</v>
      </c>
      <c r="K12" s="9">
        <v>52</v>
      </c>
      <c r="L12" s="9">
        <v>86</v>
      </c>
      <c r="M12" s="9">
        <v>129</v>
      </c>
      <c r="N12" s="9">
        <v>157</v>
      </c>
      <c r="O12" s="9">
        <v>219</v>
      </c>
      <c r="P12" s="9">
        <v>303</v>
      </c>
      <c r="Q12" s="9">
        <v>334</v>
      </c>
      <c r="R12" s="9">
        <v>428</v>
      </c>
      <c r="S12" s="9">
        <v>486</v>
      </c>
      <c r="T12" s="9">
        <v>527</v>
      </c>
      <c r="U12" s="9">
        <v>570</v>
      </c>
    </row>
    <row r="13" spans="1:21" s="14" customFormat="1" ht="15">
      <c r="A13" s="14" t="s">
        <v>208</v>
      </c>
      <c r="B13" s="8"/>
      <c r="C13" s="8"/>
      <c r="D13" s="8"/>
      <c r="E13" s="8"/>
      <c r="F13" s="8"/>
      <c r="G13" s="8"/>
      <c r="H13" s="8"/>
      <c r="I13" s="8"/>
      <c r="J13" s="8"/>
      <c r="K13" s="8"/>
      <c r="L13" s="8"/>
      <c r="M13" s="8"/>
      <c r="N13" s="8"/>
      <c r="O13" s="8"/>
      <c r="P13" s="8"/>
      <c r="Q13" s="8"/>
      <c r="R13" s="8"/>
      <c r="S13" s="8"/>
      <c r="T13" s="8"/>
      <c r="U13" s="8"/>
    </row>
    <row r="14" spans="1:21" s="9" customFormat="1" ht="15">
      <c r="A14" s="9" t="s">
        <v>209</v>
      </c>
      <c r="B14" s="9">
        <v>3</v>
      </c>
      <c r="C14" s="9">
        <v>5</v>
      </c>
      <c r="D14" s="9">
        <v>5</v>
      </c>
      <c r="E14" s="9">
        <v>5</v>
      </c>
      <c r="F14" s="9">
        <v>5</v>
      </c>
      <c r="G14" s="9">
        <v>5</v>
      </c>
      <c r="H14" s="9">
        <v>7</v>
      </c>
      <c r="I14" s="9">
        <v>6</v>
      </c>
      <c r="J14" s="9">
        <v>8</v>
      </c>
      <c r="K14" s="9">
        <v>9</v>
      </c>
      <c r="L14" s="9">
        <v>16</v>
      </c>
      <c r="M14" s="9">
        <v>26</v>
      </c>
      <c r="N14" s="9">
        <v>38</v>
      </c>
      <c r="O14" s="9">
        <v>67</v>
      </c>
      <c r="P14" s="9">
        <v>102</v>
      </c>
      <c r="Q14" s="9">
        <v>121</v>
      </c>
      <c r="R14" s="9">
        <v>178</v>
      </c>
      <c r="S14" s="9">
        <v>220</v>
      </c>
      <c r="T14" s="9">
        <v>241</v>
      </c>
      <c r="U14" s="9">
        <v>295</v>
      </c>
    </row>
    <row r="15" spans="1:21" s="14" customFormat="1" ht="15">
      <c r="A15" s="14" t="s">
        <v>210</v>
      </c>
      <c r="B15" s="8"/>
      <c r="C15" s="8"/>
      <c r="D15" s="8"/>
      <c r="E15" s="8"/>
      <c r="F15" s="8"/>
      <c r="G15" s="8"/>
      <c r="H15" s="8"/>
      <c r="I15" s="8"/>
      <c r="J15" s="8"/>
      <c r="K15" s="8"/>
      <c r="L15" s="8"/>
      <c r="M15" s="8"/>
      <c r="N15" s="8"/>
      <c r="O15" s="8"/>
      <c r="P15" s="8"/>
      <c r="Q15" s="8"/>
      <c r="R15" s="8"/>
      <c r="S15" s="8"/>
      <c r="T15" s="8"/>
      <c r="U15" s="8"/>
    </row>
    <row r="16" spans="1:21" s="9" customFormat="1" ht="15">
      <c r="A16" s="9" t="s">
        <v>211</v>
      </c>
      <c r="B16" s="73">
        <v>0</v>
      </c>
      <c r="C16" s="73">
        <v>0</v>
      </c>
      <c r="D16" s="9">
        <v>0.1</v>
      </c>
      <c r="E16" s="9">
        <v>0.1</v>
      </c>
      <c r="F16" s="9">
        <v>0.3</v>
      </c>
      <c r="G16" s="9">
        <v>0.6</v>
      </c>
      <c r="H16" s="9">
        <v>1.3</v>
      </c>
      <c r="I16" s="9">
        <v>2.7</v>
      </c>
      <c r="J16" s="9">
        <v>5.6</v>
      </c>
      <c r="K16" s="9">
        <v>11</v>
      </c>
      <c r="L16" s="9">
        <v>27</v>
      </c>
      <c r="M16" s="9">
        <v>47</v>
      </c>
      <c r="N16" s="9">
        <v>75</v>
      </c>
      <c r="O16" s="9">
        <v>106</v>
      </c>
      <c r="P16" s="9">
        <v>146</v>
      </c>
      <c r="Q16" s="9">
        <v>206</v>
      </c>
      <c r="R16" s="9">
        <v>318</v>
      </c>
      <c r="S16" s="9">
        <v>373</v>
      </c>
      <c r="T16" s="9">
        <v>447</v>
      </c>
      <c r="U16" s="9">
        <v>482</v>
      </c>
    </row>
    <row r="17" s="16" customFormat="1" ht="14.25">
      <c r="A17" s="16" t="s">
        <v>755</v>
      </c>
    </row>
    <row r="18" s="5" customFormat="1" ht="15"/>
    <row r="20" spans="1:3" s="17" customFormat="1" ht="14.25">
      <c r="A20" s="11" t="s">
        <v>52</v>
      </c>
      <c r="B20" s="65"/>
      <c r="C20" s="65"/>
    </row>
    <row r="21" spans="1:3" s="17" customFormat="1" ht="14.25">
      <c r="A21" s="11" t="s">
        <v>53</v>
      </c>
      <c r="B21" s="65"/>
      <c r="C21" s="65"/>
    </row>
    <row r="22" spans="1:3" s="17" customFormat="1" ht="13.5" customHeight="1">
      <c r="A22" s="109"/>
      <c r="B22" s="65"/>
      <c r="C22" s="65"/>
    </row>
    <row r="23" spans="1:3" ht="12">
      <c r="A23" s="132"/>
      <c r="B23" s="132"/>
      <c r="C23" s="132"/>
    </row>
  </sheetData>
  <printOptions/>
  <pageMargins left="0.75" right="0.75" top="1" bottom="1" header="0.5" footer="0.5"/>
  <pageSetup horizontalDpi="600" verticalDpi="600" orientation="landscape" paperSize="9" r:id="rId2"/>
  <drawing r:id="rId1"/>
</worksheet>
</file>

<file path=xl/worksheets/sheet40.xml><?xml version="1.0" encoding="utf-8"?>
<worksheet xmlns="http://schemas.openxmlformats.org/spreadsheetml/2006/main" xmlns:r="http://schemas.openxmlformats.org/officeDocument/2006/relationships">
  <dimension ref="A8:D70"/>
  <sheetViews>
    <sheetView zoomScale="75" zoomScaleNormal="75" workbookViewId="0" topLeftCell="A1">
      <selection activeCell="F24" sqref="F24"/>
    </sheetView>
  </sheetViews>
  <sheetFormatPr defaultColWidth="9.00390625" defaultRowHeight="12"/>
  <cols>
    <col min="1" max="1" width="34.625" style="5" customWidth="1"/>
    <col min="2" max="4" width="35.00390625" style="5" customWidth="1"/>
    <col min="5" max="16384" width="11.375" style="5" customWidth="1"/>
  </cols>
  <sheetData>
    <row r="1" ht="15"/>
    <row r="2" ht="15"/>
    <row r="3" ht="15"/>
    <row r="4" ht="15"/>
    <row r="8" ht="15.75">
      <c r="A8" s="4" t="s">
        <v>818</v>
      </c>
    </row>
    <row r="9" spans="1:2" s="4" customFormat="1" ht="15.75">
      <c r="A9" s="102" t="s">
        <v>819</v>
      </c>
      <c r="B9" s="102"/>
    </row>
    <row r="10" s="4" customFormat="1" ht="15.75">
      <c r="A10" s="102"/>
    </row>
    <row r="11" spans="1:4" ht="15.75" customHeight="1">
      <c r="A11" s="212" t="s">
        <v>728</v>
      </c>
      <c r="B11" s="215" t="s">
        <v>729</v>
      </c>
      <c r="C11" s="216"/>
      <c r="D11" s="217"/>
    </row>
    <row r="12" spans="1:4" ht="15">
      <c r="A12" s="213"/>
      <c r="B12" s="218"/>
      <c r="C12" s="219"/>
      <c r="D12" s="220"/>
    </row>
    <row r="13" spans="1:4" ht="15.75" customHeight="1">
      <c r="A13" s="213"/>
      <c r="B13" s="221" t="s">
        <v>730</v>
      </c>
      <c r="C13" s="222"/>
      <c r="D13" s="223"/>
    </row>
    <row r="14" spans="1:4" ht="15">
      <c r="A14" s="214"/>
      <c r="B14" s="224"/>
      <c r="C14" s="225"/>
      <c r="D14" s="226"/>
    </row>
    <row r="15" spans="1:4" ht="20.25" customHeight="1">
      <c r="A15" s="231"/>
      <c r="B15" s="111" t="s">
        <v>15</v>
      </c>
      <c r="C15" s="111" t="s">
        <v>17</v>
      </c>
      <c r="D15" s="111" t="s">
        <v>51</v>
      </c>
    </row>
    <row r="16" spans="1:4" ht="15.75">
      <c r="A16" s="232"/>
      <c r="B16" s="113" t="s">
        <v>16</v>
      </c>
      <c r="C16" s="112" t="s">
        <v>18</v>
      </c>
      <c r="D16" s="113" t="s">
        <v>19</v>
      </c>
    </row>
    <row r="17" spans="1:4" ht="29.25" customHeight="1">
      <c r="A17" s="104" t="s">
        <v>731</v>
      </c>
      <c r="B17" s="114">
        <v>95</v>
      </c>
      <c r="C17" s="104"/>
      <c r="D17" s="114">
        <v>95</v>
      </c>
    </row>
    <row r="18" spans="1:4" ht="29.25" customHeight="1">
      <c r="A18" s="104" t="s">
        <v>732</v>
      </c>
      <c r="B18" s="114">
        <v>85</v>
      </c>
      <c r="C18" s="104"/>
      <c r="D18" s="114">
        <v>85</v>
      </c>
    </row>
    <row r="19" spans="1:4" ht="29.25" customHeight="1">
      <c r="A19" s="104" t="s">
        <v>733</v>
      </c>
      <c r="B19" s="114" t="s">
        <v>734</v>
      </c>
      <c r="C19" s="114">
        <v>65</v>
      </c>
      <c r="D19" s="114" t="s">
        <v>734</v>
      </c>
    </row>
    <row r="20" spans="1:4" ht="29.25" customHeight="1">
      <c r="A20" s="104" t="s">
        <v>735</v>
      </c>
      <c r="B20" s="114" t="s">
        <v>736</v>
      </c>
      <c r="C20" s="114">
        <v>50</v>
      </c>
      <c r="D20" s="114" t="s">
        <v>20</v>
      </c>
    </row>
    <row r="21" spans="1:4" ht="15">
      <c r="A21" s="115" t="s">
        <v>21</v>
      </c>
      <c r="B21" s="105"/>
      <c r="C21" s="105"/>
      <c r="D21" s="105"/>
    </row>
    <row r="22" spans="1:4" ht="30.75" customHeight="1">
      <c r="A22" s="116" t="s">
        <v>737</v>
      </c>
      <c r="B22" s="117" t="s">
        <v>20</v>
      </c>
      <c r="C22" s="117" t="s">
        <v>22</v>
      </c>
      <c r="D22" s="117" t="s">
        <v>20</v>
      </c>
    </row>
    <row r="23" spans="1:4" ht="48.75" customHeight="1">
      <c r="A23" s="104" t="s">
        <v>738</v>
      </c>
      <c r="B23" s="114" t="s">
        <v>739</v>
      </c>
      <c r="C23" s="118" t="s">
        <v>686</v>
      </c>
      <c r="D23" s="114">
        <v>46</v>
      </c>
    </row>
    <row r="24" spans="1:4" ht="47.25" customHeight="1">
      <c r="A24" s="104" t="s">
        <v>740</v>
      </c>
      <c r="B24" s="114" t="s">
        <v>20</v>
      </c>
      <c r="C24" s="114">
        <v>723</v>
      </c>
      <c r="D24" s="114" t="s">
        <v>20</v>
      </c>
    </row>
    <row r="25" spans="1:4" ht="45" customHeight="1">
      <c r="A25" s="104" t="s">
        <v>741</v>
      </c>
      <c r="B25" s="114">
        <v>75</v>
      </c>
      <c r="C25" s="114" t="s">
        <v>20</v>
      </c>
      <c r="D25" s="114">
        <v>75</v>
      </c>
    </row>
    <row r="26" spans="1:4" ht="33" customHeight="1">
      <c r="A26" s="104" t="s">
        <v>764</v>
      </c>
      <c r="B26" s="114" t="s">
        <v>20</v>
      </c>
      <c r="C26" s="114">
        <v>95</v>
      </c>
      <c r="D26" s="114" t="s">
        <v>20</v>
      </c>
    </row>
    <row r="27" spans="1:4" ht="36.75" customHeight="1">
      <c r="A27" s="104" t="s">
        <v>765</v>
      </c>
      <c r="B27" s="114">
        <v>205</v>
      </c>
      <c r="C27" s="114">
        <v>200</v>
      </c>
      <c r="D27" s="114" t="s">
        <v>20</v>
      </c>
    </row>
    <row r="28" spans="1:4" ht="48.75" customHeight="1">
      <c r="A28" s="104" t="s">
        <v>766</v>
      </c>
      <c r="B28" s="114">
        <v>13</v>
      </c>
      <c r="C28" s="114">
        <v>0.5</v>
      </c>
      <c r="D28" s="114">
        <v>18.04</v>
      </c>
    </row>
    <row r="29" spans="1:4" ht="52.5" customHeight="1">
      <c r="A29" s="104" t="s">
        <v>767</v>
      </c>
      <c r="B29" s="114">
        <v>42</v>
      </c>
      <c r="C29" s="114">
        <v>0.5</v>
      </c>
      <c r="D29" s="114">
        <v>42</v>
      </c>
    </row>
    <row r="30" spans="1:4" ht="48" customHeight="1">
      <c r="A30" s="104" t="s">
        <v>768</v>
      </c>
      <c r="B30" s="114">
        <v>1</v>
      </c>
      <c r="C30" s="114">
        <v>0.1</v>
      </c>
      <c r="D30" s="114">
        <v>1</v>
      </c>
    </row>
    <row r="31" spans="1:4" ht="36.75" customHeight="1">
      <c r="A31" s="104" t="s">
        <v>769</v>
      </c>
      <c r="B31" s="114" t="s">
        <v>20</v>
      </c>
      <c r="C31" s="114">
        <v>0.5</v>
      </c>
      <c r="D31" s="114" t="s">
        <v>20</v>
      </c>
    </row>
    <row r="32" spans="1:4" ht="33" customHeight="1">
      <c r="A32" s="104" t="s">
        <v>770</v>
      </c>
      <c r="B32" s="114" t="s">
        <v>20</v>
      </c>
      <c r="C32" s="114">
        <v>0.5</v>
      </c>
      <c r="D32" s="114" t="s">
        <v>20</v>
      </c>
    </row>
    <row r="33" spans="1:4" ht="33" customHeight="1">
      <c r="A33" s="104" t="s">
        <v>771</v>
      </c>
      <c r="B33" s="114">
        <v>2.7</v>
      </c>
      <c r="C33" s="114" t="s">
        <v>20</v>
      </c>
      <c r="D33" s="114">
        <v>2.7</v>
      </c>
    </row>
    <row r="34" spans="1:4" ht="18" customHeight="1">
      <c r="A34" s="119" t="s">
        <v>772</v>
      </c>
      <c r="B34" s="104"/>
      <c r="C34" s="104"/>
      <c r="D34" s="104"/>
    </row>
    <row r="35" spans="1:4" ht="59.25" customHeight="1">
      <c r="A35" s="104" t="s">
        <v>773</v>
      </c>
      <c r="B35" s="114">
        <v>3</v>
      </c>
      <c r="C35" s="114" t="s">
        <v>20</v>
      </c>
      <c r="D35" s="114">
        <v>3</v>
      </c>
    </row>
    <row r="36" spans="1:4" ht="59.25" customHeight="1">
      <c r="A36" s="104" t="s">
        <v>774</v>
      </c>
      <c r="B36" s="114">
        <v>5</v>
      </c>
      <c r="C36" s="114" t="s">
        <v>20</v>
      </c>
      <c r="D36" s="114">
        <v>5</v>
      </c>
    </row>
    <row r="37" spans="1:4" ht="48.75" customHeight="1">
      <c r="A37" s="104" t="s">
        <v>775</v>
      </c>
      <c r="B37" s="114">
        <v>10</v>
      </c>
      <c r="C37" s="114" t="s">
        <v>20</v>
      </c>
      <c r="D37" s="114">
        <v>10</v>
      </c>
    </row>
    <row r="38" spans="1:4" ht="50.25" customHeight="1">
      <c r="A38" s="104" t="s">
        <v>776</v>
      </c>
      <c r="B38" s="114">
        <v>7</v>
      </c>
      <c r="C38" s="114" t="s">
        <v>20</v>
      </c>
      <c r="D38" s="114">
        <v>7</v>
      </c>
    </row>
    <row r="39" spans="1:4" ht="64.5" customHeight="1">
      <c r="A39" s="104" t="s">
        <v>777</v>
      </c>
      <c r="B39" s="114">
        <v>10</v>
      </c>
      <c r="C39" s="114" t="s">
        <v>20</v>
      </c>
      <c r="D39" s="114">
        <v>10</v>
      </c>
    </row>
    <row r="40" spans="1:4" ht="95.25" customHeight="1">
      <c r="A40" s="104" t="s">
        <v>778</v>
      </c>
      <c r="B40" s="114">
        <v>15</v>
      </c>
      <c r="C40" s="114" t="s">
        <v>20</v>
      </c>
      <c r="D40" s="114">
        <v>15</v>
      </c>
    </row>
    <row r="41" spans="1:4" ht="48" customHeight="1">
      <c r="A41" s="104" t="s">
        <v>687</v>
      </c>
      <c r="B41" s="114">
        <v>10</v>
      </c>
      <c r="C41" s="114" t="s">
        <v>20</v>
      </c>
      <c r="D41" s="114">
        <v>10</v>
      </c>
    </row>
    <row r="42" spans="1:4" ht="48" customHeight="1">
      <c r="A42" s="104" t="s">
        <v>779</v>
      </c>
      <c r="B42" s="114">
        <v>50</v>
      </c>
      <c r="C42" s="114">
        <v>50</v>
      </c>
      <c r="D42" s="114">
        <v>150</v>
      </c>
    </row>
    <row r="43" spans="1:4" ht="36.75" customHeight="1">
      <c r="A43" s="104" t="s">
        <v>780</v>
      </c>
      <c r="B43" s="114">
        <v>0.005</v>
      </c>
      <c r="C43" s="114">
        <v>0.002</v>
      </c>
      <c r="D43" s="114">
        <v>0.005</v>
      </c>
    </row>
    <row r="44" spans="1:4" ht="19.5" customHeight="1">
      <c r="A44" s="229" t="s">
        <v>781</v>
      </c>
      <c r="B44" s="105" t="s">
        <v>23</v>
      </c>
      <c r="C44" s="227" t="s">
        <v>20</v>
      </c>
      <c r="D44" s="227" t="s">
        <v>20</v>
      </c>
    </row>
    <row r="45" spans="1:4" ht="15.75" customHeight="1">
      <c r="A45" s="230"/>
      <c r="B45" s="120" t="s">
        <v>782</v>
      </c>
      <c r="C45" s="228"/>
      <c r="D45" s="228"/>
    </row>
    <row r="46" spans="1:4" ht="36">
      <c r="A46" s="184" t="s">
        <v>688</v>
      </c>
      <c r="B46" s="185" t="s">
        <v>723</v>
      </c>
      <c r="C46" s="185" t="s">
        <v>724</v>
      </c>
      <c r="D46" s="185" t="s">
        <v>723</v>
      </c>
    </row>
    <row r="47" spans="1:4" ht="15">
      <c r="A47" s="186"/>
      <c r="B47" s="110"/>
      <c r="C47" s="110"/>
      <c r="D47" s="110"/>
    </row>
    <row r="48" spans="1:4" s="9" customFormat="1" ht="15.75" customHeight="1">
      <c r="A48" s="5" t="s">
        <v>787</v>
      </c>
      <c r="B48" s="110"/>
      <c r="C48" s="110"/>
      <c r="D48" s="110"/>
    </row>
    <row r="49" spans="1:4" s="9" customFormat="1" ht="15.75" customHeight="1">
      <c r="A49" s="5" t="s">
        <v>823</v>
      </c>
      <c r="B49" s="110"/>
      <c r="C49" s="110"/>
      <c r="D49" s="110"/>
    </row>
    <row r="50" spans="1:4" s="9" customFormat="1" ht="34.5" customHeight="1">
      <c r="A50" s="211" t="s">
        <v>24</v>
      </c>
      <c r="B50" s="211"/>
      <c r="C50" s="211"/>
      <c r="D50" s="211"/>
    </row>
    <row r="51" spans="1:4" s="9" customFormat="1" ht="46.5" customHeight="1">
      <c r="A51" s="211" t="s">
        <v>56</v>
      </c>
      <c r="B51" s="211"/>
      <c r="C51" s="211"/>
      <c r="D51" s="211"/>
    </row>
    <row r="52" spans="1:4" s="9" customFormat="1" ht="11.25" customHeight="1">
      <c r="A52" s="121"/>
      <c r="B52" s="121"/>
      <c r="C52" s="121"/>
      <c r="D52" s="121"/>
    </row>
    <row r="53" spans="1:4" s="9" customFormat="1" ht="51.75" customHeight="1">
      <c r="A53" s="211" t="s">
        <v>726</v>
      </c>
      <c r="B53" s="211"/>
      <c r="C53" s="211"/>
      <c r="D53" s="211"/>
    </row>
    <row r="54" spans="1:4" s="9" customFormat="1" ht="75" customHeight="1">
      <c r="A54" s="211" t="s">
        <v>783</v>
      </c>
      <c r="B54" s="211"/>
      <c r="C54" s="211"/>
      <c r="D54" s="211"/>
    </row>
    <row r="55" spans="1:4" s="9" customFormat="1" ht="56.25" customHeight="1">
      <c r="A55" s="211" t="s">
        <v>54</v>
      </c>
      <c r="B55" s="211"/>
      <c r="C55" s="211"/>
      <c r="D55" s="211"/>
    </row>
    <row r="56" spans="1:4" s="9" customFormat="1" ht="70.5" customHeight="1">
      <c r="A56" s="211" t="s">
        <v>784</v>
      </c>
      <c r="B56" s="211"/>
      <c r="C56" s="211"/>
      <c r="D56" s="211"/>
    </row>
    <row r="57" spans="1:4" s="9" customFormat="1" ht="48.75" customHeight="1">
      <c r="A57" s="211" t="s">
        <v>785</v>
      </c>
      <c r="B57" s="211"/>
      <c r="C57" s="211"/>
      <c r="D57" s="211"/>
    </row>
    <row r="58" spans="1:4" s="9" customFormat="1" ht="48.75" customHeight="1">
      <c r="A58" s="211" t="s">
        <v>786</v>
      </c>
      <c r="B58" s="211"/>
      <c r="C58" s="211"/>
      <c r="D58" s="211"/>
    </row>
    <row r="59" spans="1:4" s="9" customFormat="1" ht="53.25" customHeight="1">
      <c r="A59" s="211" t="s">
        <v>55</v>
      </c>
      <c r="B59" s="211"/>
      <c r="C59" s="211"/>
      <c r="D59" s="211"/>
    </row>
    <row r="60" spans="1:4" s="9" customFormat="1" ht="55.5" customHeight="1">
      <c r="A60" s="211" t="s">
        <v>727</v>
      </c>
      <c r="B60" s="211"/>
      <c r="C60" s="211"/>
      <c r="D60" s="211"/>
    </row>
    <row r="61" spans="1:4" s="9" customFormat="1" ht="36.75" customHeight="1">
      <c r="A61" s="210" t="s">
        <v>725</v>
      </c>
      <c r="B61" s="210"/>
      <c r="C61" s="210"/>
      <c r="D61" s="210"/>
    </row>
    <row r="62" spans="1:4" s="9" customFormat="1" ht="15">
      <c r="A62" s="202" t="s">
        <v>762</v>
      </c>
      <c r="B62" s="202"/>
      <c r="C62" s="202"/>
      <c r="D62" s="202"/>
    </row>
    <row r="63" spans="1:4" s="9" customFormat="1" ht="15">
      <c r="A63" s="209" t="s">
        <v>761</v>
      </c>
      <c r="B63" s="209"/>
      <c r="C63" s="209"/>
      <c r="D63" s="209"/>
    </row>
    <row r="64" spans="1:4" s="9" customFormat="1" ht="15">
      <c r="A64" s="209"/>
      <c r="B64" s="209"/>
      <c r="C64" s="209"/>
      <c r="D64" s="209"/>
    </row>
    <row r="65" spans="1:4" s="9" customFormat="1" ht="15">
      <c r="A65" s="209"/>
      <c r="B65" s="209"/>
      <c r="C65" s="209"/>
      <c r="D65" s="209"/>
    </row>
    <row r="66" spans="1:4" s="9" customFormat="1" ht="15">
      <c r="A66" s="209"/>
      <c r="B66" s="209"/>
      <c r="C66" s="209"/>
      <c r="D66" s="209"/>
    </row>
    <row r="67" spans="1:4" s="9" customFormat="1" ht="15">
      <c r="A67" s="209"/>
      <c r="B67" s="209"/>
      <c r="C67" s="209"/>
      <c r="D67" s="209"/>
    </row>
    <row r="68" spans="1:4" s="9" customFormat="1" ht="15">
      <c r="A68" s="209"/>
      <c r="B68" s="209"/>
      <c r="C68" s="209"/>
      <c r="D68" s="209"/>
    </row>
    <row r="69" spans="1:4" s="9" customFormat="1" ht="15">
      <c r="A69" s="209"/>
      <c r="B69" s="209"/>
      <c r="C69" s="209"/>
      <c r="D69" s="209"/>
    </row>
    <row r="70" spans="1:4" s="9" customFormat="1" ht="15">
      <c r="A70" s="202"/>
      <c r="B70" s="202"/>
      <c r="C70" s="202"/>
      <c r="D70" s="202"/>
    </row>
    <row r="71" s="9" customFormat="1" ht="15"/>
    <row r="72" s="9" customFormat="1" ht="15"/>
    <row r="73" s="9" customFormat="1" ht="15"/>
    <row r="74" s="9" customFormat="1" ht="15"/>
    <row r="75" s="9" customFormat="1" ht="15"/>
    <row r="76" s="9" customFormat="1" ht="15"/>
    <row r="77" s="9" customFormat="1" ht="15"/>
    <row r="78" s="9" customFormat="1" ht="15"/>
    <row r="79" s="9" customFormat="1" ht="15"/>
    <row r="80" s="9" customFormat="1" ht="15"/>
    <row r="81" s="9" customFormat="1" ht="15"/>
    <row r="82" s="9" customFormat="1" ht="15"/>
    <row r="83" s="9" customFormat="1" ht="15"/>
    <row r="84" s="9" customFormat="1" ht="15"/>
    <row r="85" s="9" customFormat="1" ht="15"/>
    <row r="86" s="9" customFormat="1" ht="15"/>
    <row r="87" s="9" customFormat="1" ht="15"/>
    <row r="88" s="9" customFormat="1" ht="15"/>
    <row r="89" s="9" customFormat="1" ht="15"/>
    <row r="90" s="9" customFormat="1" ht="15"/>
    <row r="91" s="9" customFormat="1" ht="15"/>
    <row r="92" s="9" customFormat="1" ht="15"/>
    <row r="93" s="9" customFormat="1" ht="15"/>
    <row r="94" s="9" customFormat="1" ht="15"/>
    <row r="95" s="9" customFormat="1" ht="15"/>
    <row r="96" s="9" customFormat="1" ht="15"/>
    <row r="97" s="9" customFormat="1" ht="15"/>
    <row r="98" s="9" customFormat="1" ht="15"/>
    <row r="99" s="9" customFormat="1" ht="15"/>
    <row r="100" s="9" customFormat="1" ht="15"/>
    <row r="101" s="9" customFormat="1" ht="15"/>
    <row r="102" s="9" customFormat="1" ht="15"/>
    <row r="103" s="9" customFormat="1" ht="15"/>
    <row r="104" s="9" customFormat="1" ht="15"/>
    <row r="105" s="9" customFormat="1" ht="15"/>
    <row r="106" s="9" customFormat="1" ht="15"/>
    <row r="107" s="9" customFormat="1" ht="15"/>
    <row r="108" s="9" customFormat="1" ht="15"/>
    <row r="109" s="9" customFormat="1" ht="15"/>
    <row r="110" s="9" customFormat="1" ht="15"/>
    <row r="111" s="9" customFormat="1" ht="15"/>
    <row r="112" s="9" customFormat="1" ht="15"/>
    <row r="113" s="9" customFormat="1" ht="15"/>
    <row r="114" s="9" customFormat="1" ht="15"/>
    <row r="115" s="9" customFormat="1" ht="15"/>
    <row r="116" s="9" customFormat="1" ht="15"/>
    <row r="117" s="9" customFormat="1" ht="15"/>
    <row r="118" s="9" customFormat="1" ht="15"/>
    <row r="119" s="9" customFormat="1" ht="15"/>
    <row r="120" s="9" customFormat="1" ht="15"/>
    <row r="121" s="9" customFormat="1" ht="15"/>
    <row r="122" s="9" customFormat="1" ht="15"/>
    <row r="123" s="9" customFormat="1" ht="15"/>
    <row r="124" s="9" customFormat="1" ht="15"/>
    <row r="125" s="9" customFormat="1" ht="15"/>
    <row r="126" s="9" customFormat="1" ht="15"/>
    <row r="127" s="9" customFormat="1" ht="15"/>
    <row r="128" s="9" customFormat="1" ht="15"/>
    <row r="129" s="9" customFormat="1" ht="15"/>
    <row r="130" s="9" customFormat="1" ht="15"/>
    <row r="131" s="9" customFormat="1" ht="15"/>
    <row r="132" s="9" customFormat="1" ht="15"/>
    <row r="133" s="9" customFormat="1" ht="15"/>
    <row r="134" s="9" customFormat="1" ht="15"/>
    <row r="135" s="9" customFormat="1" ht="15"/>
    <row r="136" s="9" customFormat="1" ht="15"/>
    <row r="137" s="9" customFormat="1" ht="15"/>
    <row r="138" s="9" customFormat="1" ht="15"/>
    <row r="139" s="9" customFormat="1" ht="15"/>
    <row r="140" s="9" customFormat="1" ht="15"/>
    <row r="141" s="9" customFormat="1" ht="15"/>
    <row r="142" s="9" customFormat="1" ht="15"/>
    <row r="143" s="9" customFormat="1" ht="15"/>
    <row r="144" s="9" customFormat="1" ht="15"/>
    <row r="145" s="9" customFormat="1" ht="15"/>
    <row r="146" s="9" customFormat="1" ht="15"/>
    <row r="147" s="9" customFormat="1" ht="15"/>
    <row r="148" s="9" customFormat="1" ht="15"/>
    <row r="149" s="9" customFormat="1" ht="15"/>
    <row r="150" s="9" customFormat="1" ht="15"/>
    <row r="151" s="9" customFormat="1" ht="15"/>
    <row r="152" s="9" customFormat="1" ht="15"/>
    <row r="153" s="9" customFormat="1" ht="15"/>
    <row r="154" s="9" customFormat="1" ht="15"/>
    <row r="155" s="9" customFormat="1" ht="15"/>
    <row r="156" s="9" customFormat="1" ht="15"/>
    <row r="157" s="9" customFormat="1" ht="15"/>
    <row r="158" s="9" customFormat="1" ht="15"/>
    <row r="159" s="9" customFormat="1" ht="15"/>
    <row r="160" s="9" customFormat="1" ht="15"/>
    <row r="161" s="9" customFormat="1" ht="15"/>
  </sheetData>
  <mergeCells count="29">
    <mergeCell ref="D44:D45"/>
    <mergeCell ref="C44:C45"/>
    <mergeCell ref="A44:A45"/>
    <mergeCell ref="A15:A16"/>
    <mergeCell ref="A11:A14"/>
    <mergeCell ref="B11:D11"/>
    <mergeCell ref="B12:D12"/>
    <mergeCell ref="B13:D13"/>
    <mergeCell ref="B14:D14"/>
    <mergeCell ref="A51:D51"/>
    <mergeCell ref="A59:D59"/>
    <mergeCell ref="A60:D60"/>
    <mergeCell ref="A50:D50"/>
    <mergeCell ref="A53:D53"/>
    <mergeCell ref="A61:D61"/>
    <mergeCell ref="A55:D55"/>
    <mergeCell ref="A57:D57"/>
    <mergeCell ref="A54:D54"/>
    <mergeCell ref="A58:D58"/>
    <mergeCell ref="A56:D56"/>
    <mergeCell ref="A62:D62"/>
    <mergeCell ref="A63:D63"/>
    <mergeCell ref="A64:D64"/>
    <mergeCell ref="A65:D65"/>
    <mergeCell ref="A70:D70"/>
    <mergeCell ref="A66:D66"/>
    <mergeCell ref="A67:D67"/>
    <mergeCell ref="A68:D68"/>
    <mergeCell ref="A69:D69"/>
  </mergeCell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8:AG36"/>
  <sheetViews>
    <sheetView zoomScale="75" zoomScaleNormal="75" workbookViewId="0" topLeftCell="A7">
      <selection activeCell="AC40" sqref="AC40"/>
    </sheetView>
  </sheetViews>
  <sheetFormatPr defaultColWidth="9.00390625" defaultRowHeight="12"/>
  <cols>
    <col min="1" max="1" width="33.875" style="74" customWidth="1"/>
    <col min="2" max="16384" width="11.375" style="74" customWidth="1"/>
  </cols>
  <sheetData>
    <row r="1" ht="12"/>
    <row r="2" ht="12"/>
    <row r="3" ht="12"/>
    <row r="4" ht="12"/>
    <row r="5" ht="12"/>
    <row r="8" s="5" customFormat="1" ht="15.75">
      <c r="A8" s="4" t="s">
        <v>721</v>
      </c>
    </row>
    <row r="9" s="4" customFormat="1" ht="15.75">
      <c r="A9" s="4" t="s">
        <v>756</v>
      </c>
    </row>
    <row r="10" s="4" customFormat="1" ht="15.75">
      <c r="A10" s="102" t="s">
        <v>757</v>
      </c>
    </row>
    <row r="11" spans="2:33" s="18" customFormat="1" ht="15">
      <c r="B11" s="18">
        <v>1970</v>
      </c>
      <c r="C11" s="18">
        <v>1971</v>
      </c>
      <c r="D11" s="18">
        <v>1972</v>
      </c>
      <c r="E11" s="18">
        <v>1973</v>
      </c>
      <c r="F11" s="18">
        <v>1974</v>
      </c>
      <c r="G11" s="18">
        <v>1975</v>
      </c>
      <c r="H11" s="18">
        <v>1976</v>
      </c>
      <c r="I11" s="18">
        <v>1977</v>
      </c>
      <c r="J11" s="18">
        <v>1978</v>
      </c>
      <c r="K11" s="18">
        <v>1979</v>
      </c>
      <c r="L11" s="18">
        <v>1980</v>
      </c>
      <c r="M11" s="18">
        <v>1981</v>
      </c>
      <c r="N11" s="18">
        <v>1982</v>
      </c>
      <c r="O11" s="18">
        <v>1983</v>
      </c>
      <c r="P11" s="18">
        <v>1984</v>
      </c>
      <c r="Q11" s="18">
        <v>1985</v>
      </c>
      <c r="R11" s="18">
        <v>1986</v>
      </c>
      <c r="S11" s="18">
        <v>1987</v>
      </c>
      <c r="T11" s="18">
        <v>1988</v>
      </c>
      <c r="U11" s="18">
        <v>1989</v>
      </c>
      <c r="V11" s="18">
        <v>1990</v>
      </c>
      <c r="W11" s="18">
        <v>1991</v>
      </c>
      <c r="X11" s="18">
        <v>1992</v>
      </c>
      <c r="Y11" s="18">
        <v>1993</v>
      </c>
      <c r="Z11" s="18">
        <v>1994</v>
      </c>
      <c r="AA11" s="18">
        <v>1995</v>
      </c>
      <c r="AB11" s="18">
        <v>1996</v>
      </c>
      <c r="AC11" s="18">
        <v>1997</v>
      </c>
      <c r="AD11" s="18">
        <v>1998</v>
      </c>
      <c r="AE11" s="18">
        <v>1999</v>
      </c>
      <c r="AF11" s="18">
        <v>2000</v>
      </c>
      <c r="AG11" s="18">
        <v>2001</v>
      </c>
    </row>
    <row r="12" spans="1:33" s="7" customFormat="1" ht="15">
      <c r="A12" s="7" t="s">
        <v>212</v>
      </c>
      <c r="B12" s="21">
        <v>40.9</v>
      </c>
      <c r="C12" s="21">
        <v>51.4</v>
      </c>
      <c r="D12" s="21">
        <v>53.1</v>
      </c>
      <c r="E12" s="21">
        <v>59.2</v>
      </c>
      <c r="F12" s="21">
        <v>56.6</v>
      </c>
      <c r="G12" s="21">
        <v>57</v>
      </c>
      <c r="H12" s="21">
        <v>54.2</v>
      </c>
      <c r="I12" s="21">
        <v>52.8</v>
      </c>
      <c r="J12" s="21">
        <v>57.1</v>
      </c>
      <c r="K12" s="21">
        <v>60.3</v>
      </c>
      <c r="L12" s="21">
        <v>58</v>
      </c>
      <c r="M12" s="21">
        <v>58.8</v>
      </c>
      <c r="N12" s="21">
        <v>54.1</v>
      </c>
      <c r="O12" s="21">
        <v>62.575</v>
      </c>
      <c r="P12" s="21">
        <v>66.859</v>
      </c>
      <c r="Q12" s="21">
        <v>69.836</v>
      </c>
      <c r="R12" s="21">
        <v>59.891</v>
      </c>
      <c r="S12" s="21">
        <v>70.696</v>
      </c>
      <c r="T12" s="21">
        <v>68.763</v>
      </c>
      <c r="U12" s="21">
        <v>70.839</v>
      </c>
      <c r="V12" s="21">
        <v>71.449</v>
      </c>
      <c r="W12" s="21">
        <v>62.266</v>
      </c>
      <c r="X12" s="21">
        <v>73.298</v>
      </c>
      <c r="Y12" s="21">
        <v>73.618</v>
      </c>
      <c r="Z12" s="21">
        <v>58.299</v>
      </c>
      <c r="AA12" s="21">
        <v>67.326</v>
      </c>
      <c r="AB12" s="21">
        <v>51.228</v>
      </c>
      <c r="AC12" s="21">
        <v>68.227</v>
      </c>
      <c r="AD12" s="21">
        <v>73.829</v>
      </c>
      <c r="AE12" s="21">
        <v>70.862</v>
      </c>
      <c r="AF12" s="21">
        <v>77.848</v>
      </c>
      <c r="AG12" s="21">
        <v>78.454</v>
      </c>
    </row>
    <row r="13" spans="1:33" s="14" customFormat="1" ht="15">
      <c r="A13" s="14" t="s">
        <v>213</v>
      </c>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row>
    <row r="14" spans="1:33" s="9" customFormat="1" ht="15">
      <c r="A14" s="9" t="s">
        <v>214</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v>0.203</v>
      </c>
      <c r="AD14" s="73">
        <v>0.308</v>
      </c>
      <c r="AE14" s="73">
        <v>0.358</v>
      </c>
      <c r="AF14" s="73">
        <v>0.457</v>
      </c>
      <c r="AG14" s="73">
        <v>0.451</v>
      </c>
    </row>
    <row r="15" spans="1:33" s="14" customFormat="1" ht="15">
      <c r="A15" s="14" t="s">
        <v>215</v>
      </c>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row>
    <row r="16" spans="1:33" s="9" customFormat="1" ht="15">
      <c r="A16" s="9" t="s">
        <v>216</v>
      </c>
      <c r="B16" s="73">
        <v>0</v>
      </c>
      <c r="C16" s="73">
        <v>0.1</v>
      </c>
      <c r="D16" s="73">
        <v>1.4</v>
      </c>
      <c r="E16" s="73">
        <v>2</v>
      </c>
      <c r="F16" s="73">
        <v>1.9</v>
      </c>
      <c r="G16" s="73">
        <v>11.4</v>
      </c>
      <c r="H16" s="73">
        <v>15.2</v>
      </c>
      <c r="I16" s="73">
        <v>19</v>
      </c>
      <c r="J16" s="73">
        <v>22.7</v>
      </c>
      <c r="K16" s="73">
        <v>20.1</v>
      </c>
      <c r="L16" s="73">
        <v>25.3</v>
      </c>
      <c r="M16" s="73">
        <v>36</v>
      </c>
      <c r="N16" s="73">
        <v>37.3</v>
      </c>
      <c r="O16" s="73">
        <v>39.056</v>
      </c>
      <c r="P16" s="73">
        <v>48.51</v>
      </c>
      <c r="Q16" s="73">
        <v>55.812</v>
      </c>
      <c r="R16" s="73">
        <v>66.884</v>
      </c>
      <c r="S16" s="73">
        <v>64.341</v>
      </c>
      <c r="T16" s="73">
        <v>66.274</v>
      </c>
      <c r="U16" s="73">
        <v>62.687</v>
      </c>
      <c r="V16" s="73">
        <v>65.225</v>
      </c>
      <c r="W16" s="73">
        <v>73.484</v>
      </c>
      <c r="X16" s="73">
        <v>60.774</v>
      </c>
      <c r="Y16" s="73">
        <v>58.76</v>
      </c>
      <c r="Z16" s="73">
        <v>70.086</v>
      </c>
      <c r="AA16" s="73">
        <v>66.978</v>
      </c>
      <c r="AB16" s="73">
        <v>71.362</v>
      </c>
      <c r="AC16" s="73">
        <v>66.914</v>
      </c>
      <c r="AD16" s="73">
        <v>70.501</v>
      </c>
      <c r="AE16" s="73">
        <v>70.2</v>
      </c>
      <c r="AF16" s="73">
        <v>54.772</v>
      </c>
      <c r="AG16" s="73">
        <v>69.21</v>
      </c>
    </row>
    <row r="17" spans="1:33" s="14" customFormat="1" ht="15">
      <c r="A17" s="14" t="s">
        <v>217</v>
      </c>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row>
    <row r="18" spans="1:33" s="9" customFormat="1" ht="15">
      <c r="A18" s="9" t="s">
        <v>218</v>
      </c>
      <c r="B18" s="73">
        <v>3.1</v>
      </c>
      <c r="C18" s="73">
        <v>2.8</v>
      </c>
      <c r="D18" s="73">
        <v>3</v>
      </c>
      <c r="E18" s="73">
        <v>3.6</v>
      </c>
      <c r="F18" s="73">
        <v>3.8</v>
      </c>
      <c r="G18" s="73">
        <v>3.3</v>
      </c>
      <c r="H18" s="73">
        <v>3.3</v>
      </c>
      <c r="I18" s="73">
        <v>3.4</v>
      </c>
      <c r="J18" s="73">
        <v>4</v>
      </c>
      <c r="K18" s="73">
        <v>4.3</v>
      </c>
      <c r="L18" s="73">
        <v>4</v>
      </c>
      <c r="M18" s="73">
        <v>2.6</v>
      </c>
      <c r="N18" s="73">
        <v>2.4</v>
      </c>
      <c r="O18" s="73">
        <v>2.42</v>
      </c>
      <c r="P18" s="73">
        <v>2.482</v>
      </c>
      <c r="Q18" s="73">
        <v>2.41</v>
      </c>
      <c r="R18" s="73">
        <v>2.807</v>
      </c>
      <c r="S18" s="73">
        <v>2.761</v>
      </c>
      <c r="T18" s="73">
        <v>2.871</v>
      </c>
      <c r="U18" s="73">
        <v>2.813</v>
      </c>
      <c r="V18" s="73">
        <v>2.585</v>
      </c>
      <c r="W18" s="73">
        <v>2.905</v>
      </c>
      <c r="X18" s="73">
        <v>3.089</v>
      </c>
      <c r="Y18" s="73">
        <v>3.533</v>
      </c>
      <c r="Z18" s="73">
        <v>3.831</v>
      </c>
      <c r="AA18" s="73">
        <v>3.845</v>
      </c>
      <c r="AB18" s="73">
        <v>4.029</v>
      </c>
      <c r="AC18" s="73">
        <v>4.22</v>
      </c>
      <c r="AD18" s="73">
        <v>4.002</v>
      </c>
      <c r="AE18" s="73">
        <v>3.886</v>
      </c>
      <c r="AF18" s="73">
        <v>4.15</v>
      </c>
      <c r="AG18" s="73">
        <v>4.392</v>
      </c>
    </row>
    <row r="19" spans="1:33" s="14" customFormat="1" ht="15">
      <c r="A19" s="14" t="s">
        <v>219</v>
      </c>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row>
    <row r="20" spans="1:33" s="9" customFormat="1" ht="15">
      <c r="A20" s="9" t="s">
        <v>220</v>
      </c>
      <c r="B20" s="73">
        <v>2.4</v>
      </c>
      <c r="C20" s="73">
        <v>2.4</v>
      </c>
      <c r="D20" s="73">
        <v>2.5</v>
      </c>
      <c r="E20" s="73">
        <v>2.7</v>
      </c>
      <c r="F20" s="73">
        <v>3.1</v>
      </c>
      <c r="G20" s="73">
        <v>3.3</v>
      </c>
      <c r="H20" s="73">
        <v>3.9</v>
      </c>
      <c r="I20" s="73">
        <v>4.6</v>
      </c>
      <c r="J20" s="73">
        <v>5.2</v>
      </c>
      <c r="K20" s="73">
        <v>5</v>
      </c>
      <c r="L20" s="73">
        <v>5.6</v>
      </c>
      <c r="M20" s="73">
        <v>2.2</v>
      </c>
      <c r="N20" s="73">
        <v>2.6</v>
      </c>
      <c r="O20" s="73">
        <v>1.4741099999999998</v>
      </c>
      <c r="P20" s="73">
        <v>1.68069</v>
      </c>
      <c r="Q20" s="73">
        <v>3.68433</v>
      </c>
      <c r="R20" s="73">
        <v>3.6445</v>
      </c>
      <c r="S20" s="73">
        <v>3.37567</v>
      </c>
      <c r="T20" s="73">
        <v>2.9420100000000002</v>
      </c>
      <c r="U20" s="73">
        <v>2.41918</v>
      </c>
      <c r="V20" s="73">
        <v>2.41627</v>
      </c>
      <c r="W20" s="73">
        <v>3.71607</v>
      </c>
      <c r="X20" s="73">
        <v>4.25442</v>
      </c>
      <c r="Y20" s="73">
        <v>5.01587</v>
      </c>
      <c r="Z20" s="73">
        <v>5.866560000000001</v>
      </c>
      <c r="AA20" s="73">
        <v>5.76762</v>
      </c>
      <c r="AB20" s="73">
        <v>7.085850000000001</v>
      </c>
      <c r="AC20" s="73">
        <v>5.55616</v>
      </c>
      <c r="AD20" s="73">
        <v>6.02855</v>
      </c>
      <c r="AE20" s="73">
        <v>5.61824</v>
      </c>
      <c r="AF20" s="73">
        <v>4.67055</v>
      </c>
      <c r="AG20" s="73">
        <v>5.199199999999999</v>
      </c>
    </row>
    <row r="21" spans="1:33" s="14" customFormat="1" ht="15">
      <c r="A21" s="14" t="s">
        <v>221</v>
      </c>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row>
    <row r="22" spans="1:33" s="9" customFormat="1" ht="15">
      <c r="A22" s="9" t="s">
        <v>795</v>
      </c>
      <c r="B22" s="73">
        <v>12</v>
      </c>
      <c r="C22" s="73">
        <v>8.4</v>
      </c>
      <c r="D22" s="73">
        <v>10</v>
      </c>
      <c r="E22" s="73">
        <v>8.9</v>
      </c>
      <c r="F22" s="73">
        <v>8.1</v>
      </c>
      <c r="G22" s="73">
        <v>3.5</v>
      </c>
      <c r="H22" s="73">
        <v>7.3</v>
      </c>
      <c r="I22" s="73">
        <v>7.5</v>
      </c>
      <c r="J22" s="73">
        <v>1.1</v>
      </c>
      <c r="K22" s="73">
        <v>2.6</v>
      </c>
      <c r="L22" s="73">
        <v>0.9</v>
      </c>
      <c r="M22" s="73">
        <v>0.3</v>
      </c>
      <c r="N22" s="73">
        <v>0.2</v>
      </c>
      <c r="O22" s="73">
        <v>0.096</v>
      </c>
      <c r="P22" s="73">
        <v>0.02</v>
      </c>
      <c r="Q22" s="73">
        <v>0.545</v>
      </c>
      <c r="R22" s="73">
        <v>0.416</v>
      </c>
      <c r="S22" s="73">
        <v>0.282</v>
      </c>
      <c r="T22" s="73">
        <v>0.224</v>
      </c>
      <c r="U22" s="73">
        <v>0.029</v>
      </c>
      <c r="V22" s="73">
        <v>0.022</v>
      </c>
      <c r="W22" s="73">
        <v>0.017</v>
      </c>
      <c r="X22" s="73">
        <v>0.295</v>
      </c>
      <c r="Y22" s="73">
        <v>0.176</v>
      </c>
      <c r="Z22" s="73">
        <v>0.243</v>
      </c>
      <c r="AA22" s="73">
        <v>0.138</v>
      </c>
      <c r="AB22" s="73">
        <v>2.842</v>
      </c>
      <c r="AC22" s="73">
        <v>0.187</v>
      </c>
      <c r="AD22" s="73">
        <v>0.049</v>
      </c>
      <c r="AE22" s="73">
        <v>0.03</v>
      </c>
      <c r="AF22" s="73">
        <v>0.029</v>
      </c>
      <c r="AG22" s="73">
        <v>0.075</v>
      </c>
    </row>
    <row r="23" spans="1:33" s="14" customFormat="1" ht="15">
      <c r="A23" s="14" t="s">
        <v>222</v>
      </c>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row>
    <row r="24" spans="1:33" s="9" customFormat="1" ht="15">
      <c r="A24" s="9" t="s">
        <v>223</v>
      </c>
      <c r="B24" s="73">
        <v>0.7</v>
      </c>
      <c r="C24" s="73">
        <v>0</v>
      </c>
      <c r="D24" s="73">
        <v>0.1</v>
      </c>
      <c r="E24" s="73">
        <v>0.1</v>
      </c>
      <c r="F24" s="73">
        <v>0</v>
      </c>
      <c r="G24" s="73">
        <v>0.1</v>
      </c>
      <c r="H24" s="73">
        <v>0.1</v>
      </c>
      <c r="I24" s="73">
        <v>0.1</v>
      </c>
      <c r="J24" s="73">
        <v>0.1</v>
      </c>
      <c r="K24" s="73">
        <v>0.2</v>
      </c>
      <c r="L24" s="73">
        <v>0.2</v>
      </c>
      <c r="M24" s="73">
        <v>0.1</v>
      </c>
      <c r="N24" s="73">
        <v>0.1</v>
      </c>
      <c r="O24" s="73">
        <v>0.104</v>
      </c>
      <c r="P24" s="73">
        <v>0.023</v>
      </c>
      <c r="Q24" s="73">
        <v>0.027</v>
      </c>
      <c r="R24" s="73">
        <v>0.043</v>
      </c>
      <c r="S24" s="73">
        <v>0.065</v>
      </c>
      <c r="T24" s="73">
        <v>0.05</v>
      </c>
      <c r="U24" s="73">
        <v>0.069</v>
      </c>
      <c r="V24" s="73">
        <v>0.031</v>
      </c>
      <c r="W24" s="73">
        <v>0.051</v>
      </c>
      <c r="X24" s="73">
        <v>0.084</v>
      </c>
      <c r="Y24" s="73">
        <v>0.131</v>
      </c>
      <c r="Z24" s="73">
        <v>0.135</v>
      </c>
      <c r="AA24" s="73">
        <v>0.089</v>
      </c>
      <c r="AB24" s="73">
        <v>0.008</v>
      </c>
      <c r="AC24" s="73">
        <v>0.005</v>
      </c>
      <c r="AD24" s="73">
        <v>0.003</v>
      </c>
      <c r="AE24" s="73">
        <v>0.008</v>
      </c>
      <c r="AF24" s="73">
        <v>0.024</v>
      </c>
      <c r="AG24" s="73">
        <v>0</v>
      </c>
    </row>
    <row r="25" spans="1:33" s="14" customFormat="1" ht="15">
      <c r="A25" s="14" t="s">
        <v>224</v>
      </c>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row>
    <row r="26" spans="1:33" s="7" customFormat="1" ht="15">
      <c r="A26" s="7" t="s">
        <v>225</v>
      </c>
      <c r="B26" s="21">
        <v>59.1</v>
      </c>
      <c r="C26" s="21">
        <v>65.1</v>
      </c>
      <c r="D26" s="21">
        <v>70.1</v>
      </c>
      <c r="E26" s="21">
        <v>76.4</v>
      </c>
      <c r="F26" s="21">
        <v>73.5</v>
      </c>
      <c r="G26" s="21">
        <v>78.6</v>
      </c>
      <c r="H26" s="21">
        <v>84.1</v>
      </c>
      <c r="I26" s="21">
        <v>87.4</v>
      </c>
      <c r="J26" s="21">
        <v>90.3</v>
      </c>
      <c r="K26" s="21">
        <v>92.4</v>
      </c>
      <c r="L26" s="21">
        <v>94</v>
      </c>
      <c r="M26" s="21">
        <v>100.1</v>
      </c>
      <c r="N26" s="21">
        <v>96.7</v>
      </c>
      <c r="O26" s="21">
        <v>105.72511</v>
      </c>
      <c r="P26" s="21">
        <v>119.57468999999999</v>
      </c>
      <c r="Q26" s="21">
        <v>132.31432999999996</v>
      </c>
      <c r="R26" s="21">
        <v>133.6855</v>
      </c>
      <c r="S26" s="21">
        <v>141.52067</v>
      </c>
      <c r="T26" s="21">
        <v>141.12401000000003</v>
      </c>
      <c r="U26" s="21">
        <v>138.85618</v>
      </c>
      <c r="V26" s="21">
        <v>141.72826999999998</v>
      </c>
      <c r="W26" s="21">
        <v>142.43907</v>
      </c>
      <c r="X26" s="21">
        <v>141.79442</v>
      </c>
      <c r="Y26" s="21">
        <v>141.23386999999997</v>
      </c>
      <c r="Z26" s="21">
        <v>138.46055999999996</v>
      </c>
      <c r="AA26" s="21">
        <v>144.14361999999997</v>
      </c>
      <c r="AB26" s="21">
        <v>136.55485000000002</v>
      </c>
      <c r="AC26" s="21">
        <v>145.31216</v>
      </c>
      <c r="AD26" s="21">
        <v>154.72055</v>
      </c>
      <c r="AE26" s="21">
        <v>150.96224</v>
      </c>
      <c r="AF26" s="21">
        <v>141.95055</v>
      </c>
      <c r="AG26" s="21">
        <v>157.78119999999996</v>
      </c>
    </row>
    <row r="27" spans="1:33" s="16" customFormat="1" ht="15">
      <c r="A27" s="16" t="s">
        <v>226</v>
      </c>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row>
    <row r="28" spans="1:33" s="9" customFormat="1" ht="15">
      <c r="A28" s="9" t="s">
        <v>227</v>
      </c>
      <c r="B28" s="73">
        <v>4.3</v>
      </c>
      <c r="C28" s="73">
        <v>1.9</v>
      </c>
      <c r="D28" s="73">
        <v>1.6</v>
      </c>
      <c r="E28" s="73">
        <v>1.1</v>
      </c>
      <c r="F28" s="73">
        <v>3.3</v>
      </c>
      <c r="G28" s="73">
        <v>1.3</v>
      </c>
      <c r="H28" s="73">
        <v>2.5</v>
      </c>
      <c r="I28" s="73">
        <v>-1.4</v>
      </c>
      <c r="J28" s="73">
        <v>-0.5</v>
      </c>
      <c r="K28" s="73">
        <v>1.9</v>
      </c>
      <c r="L28" s="73">
        <v>0.5</v>
      </c>
      <c r="M28" s="73">
        <v>-2.6</v>
      </c>
      <c r="N28" s="73">
        <v>3.5</v>
      </c>
      <c r="O28" s="73">
        <v>4.936</v>
      </c>
      <c r="P28" s="73">
        <v>0.386</v>
      </c>
      <c r="Q28" s="73">
        <v>-1.509</v>
      </c>
      <c r="R28" s="73">
        <v>-4.659</v>
      </c>
      <c r="S28" s="73">
        <v>-4.17</v>
      </c>
      <c r="T28" s="73">
        <v>-2.607</v>
      </c>
      <c r="U28" s="73">
        <v>-0.473</v>
      </c>
      <c r="V28" s="73">
        <v>-1.768</v>
      </c>
      <c r="W28" s="73">
        <v>-1.294</v>
      </c>
      <c r="X28" s="73">
        <v>-2.156</v>
      </c>
      <c r="Y28" s="73">
        <v>-0.586</v>
      </c>
      <c r="Z28" s="73">
        <v>0.261</v>
      </c>
      <c r="AA28" s="73">
        <v>-1.714</v>
      </c>
      <c r="AB28" s="73">
        <v>6.139</v>
      </c>
      <c r="AC28" s="73">
        <v>-2.708</v>
      </c>
      <c r="AD28" s="73">
        <v>-10.697</v>
      </c>
      <c r="AE28" s="73">
        <v>-7.482</v>
      </c>
      <c r="AF28" s="73">
        <v>4.677</v>
      </c>
      <c r="AG28" s="73">
        <v>-7.319</v>
      </c>
    </row>
    <row r="29" spans="1:33" s="16" customFormat="1" ht="14.25">
      <c r="A29" s="16" t="s">
        <v>227</v>
      </c>
      <c r="AG29" s="63"/>
    </row>
    <row r="30" spans="1:3" s="5" customFormat="1" ht="15">
      <c r="A30" s="66"/>
      <c r="B30" s="66"/>
      <c r="C30" s="66"/>
    </row>
    <row r="31" spans="1:3" s="17" customFormat="1" ht="14.25">
      <c r="A31" s="11"/>
      <c r="B31" s="65"/>
      <c r="C31" s="65"/>
    </row>
    <row r="32" spans="1:3" s="17" customFormat="1" ht="14.25">
      <c r="A32" s="11"/>
      <c r="B32" s="65"/>
      <c r="C32" s="65"/>
    </row>
    <row r="33" spans="1:3" s="17" customFormat="1" ht="14.25">
      <c r="A33" s="11" t="s">
        <v>591</v>
      </c>
      <c r="B33" s="65"/>
      <c r="C33" s="65"/>
    </row>
    <row r="34" ht="12.75">
      <c r="A34" s="11" t="s">
        <v>540</v>
      </c>
    </row>
    <row r="36" spans="2:5" ht="14.25">
      <c r="B36" s="65"/>
      <c r="C36" s="65"/>
      <c r="D36" s="17"/>
      <c r="E36" s="17"/>
    </row>
  </sheetData>
  <printOptions/>
  <pageMargins left="0.75" right="0.75" top="1" bottom="1" header="0.5" footer="0.5"/>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8:AG30"/>
  <sheetViews>
    <sheetView zoomScale="75" zoomScaleNormal="75" workbookViewId="0" topLeftCell="A1">
      <selection activeCell="E29" sqref="E29"/>
    </sheetView>
  </sheetViews>
  <sheetFormatPr defaultColWidth="9.00390625" defaultRowHeight="12"/>
  <cols>
    <col min="1" max="1" width="33.875" style="74" customWidth="1"/>
    <col min="2" max="16384" width="11.375" style="74" customWidth="1"/>
  </cols>
  <sheetData>
    <row r="1" ht="12"/>
    <row r="2" ht="12"/>
    <row r="3" ht="12"/>
    <row r="4" ht="12"/>
    <row r="5" ht="12"/>
    <row r="8" s="5" customFormat="1" ht="15.75">
      <c r="A8" s="4" t="s">
        <v>583</v>
      </c>
    </row>
    <row r="9" s="4" customFormat="1" ht="15.75">
      <c r="A9" s="4" t="s">
        <v>811</v>
      </c>
    </row>
    <row r="10" s="4" customFormat="1" ht="15.75">
      <c r="A10" s="102" t="s">
        <v>580</v>
      </c>
    </row>
    <row r="11" spans="2:33" s="18" customFormat="1" ht="15">
      <c r="B11" s="18">
        <v>1983</v>
      </c>
      <c r="C11" s="18">
        <v>1984</v>
      </c>
      <c r="D11" s="18">
        <v>1985</v>
      </c>
      <c r="E11" s="18">
        <v>1986</v>
      </c>
      <c r="F11" s="18">
        <v>1987</v>
      </c>
      <c r="G11" s="18">
        <v>1988</v>
      </c>
      <c r="H11" s="18">
        <v>1989</v>
      </c>
      <c r="I11" s="18">
        <v>1990</v>
      </c>
      <c r="J11" s="18">
        <v>1991</v>
      </c>
      <c r="K11" s="18">
        <v>1992</v>
      </c>
      <c r="L11" s="18">
        <v>1993</v>
      </c>
      <c r="M11" s="18">
        <v>1994</v>
      </c>
      <c r="N11" s="18">
        <v>1995</v>
      </c>
      <c r="O11" s="18">
        <v>1996</v>
      </c>
      <c r="P11" s="18">
        <v>1997</v>
      </c>
      <c r="Q11" s="18">
        <v>1998</v>
      </c>
      <c r="R11" s="18">
        <v>1999</v>
      </c>
      <c r="S11" s="18">
        <v>2000</v>
      </c>
      <c r="T11" s="18">
        <v>2001</v>
      </c>
      <c r="U11" s="9"/>
      <c r="V11" s="9"/>
      <c r="W11" s="9"/>
      <c r="X11" s="9"/>
      <c r="Y11" s="9"/>
      <c r="Z11" s="9"/>
      <c r="AA11" s="9"/>
      <c r="AB11" s="9"/>
      <c r="AC11" s="9"/>
      <c r="AD11" s="9"/>
      <c r="AE11" s="9"/>
      <c r="AF11" s="9"/>
      <c r="AG11" s="9"/>
    </row>
    <row r="12" spans="1:33" s="7" customFormat="1" ht="15">
      <c r="A12" s="7" t="s">
        <v>308</v>
      </c>
      <c r="B12" s="70">
        <v>3536.6666666666665</v>
      </c>
      <c r="C12" s="70">
        <v>1938.611111111111</v>
      </c>
      <c r="D12" s="70">
        <v>4837.5</v>
      </c>
      <c r="E12" s="70">
        <v>4341.944444444444</v>
      </c>
      <c r="F12" s="70">
        <v>3745.277777777778</v>
      </c>
      <c r="G12" s="70">
        <v>2918.0555555555557</v>
      </c>
      <c r="H12" s="70">
        <v>1897.7777777777778</v>
      </c>
      <c r="I12" s="70">
        <v>1531.388888888889</v>
      </c>
      <c r="J12" s="70">
        <v>2754.722222222222</v>
      </c>
      <c r="K12" s="70">
        <v>3659.1666666666665</v>
      </c>
      <c r="L12" s="70">
        <v>4175.833333333333</v>
      </c>
      <c r="M12" s="70">
        <v>5915.555555555556</v>
      </c>
      <c r="N12" s="70">
        <v>5224.722222222222</v>
      </c>
      <c r="O12" s="70">
        <v>12665.555555555555</v>
      </c>
      <c r="P12" s="70">
        <v>5343.611111111111</v>
      </c>
      <c r="Q12" s="70">
        <v>4969.722222222222</v>
      </c>
      <c r="R12" s="70">
        <v>4208.055555555556</v>
      </c>
      <c r="S12" s="70">
        <v>3272.5</v>
      </c>
      <c r="T12" s="70">
        <v>3248.333333333333</v>
      </c>
      <c r="U12" s="73"/>
      <c r="V12" s="73"/>
      <c r="W12" s="73"/>
      <c r="X12" s="73"/>
      <c r="Y12" s="73"/>
      <c r="Z12" s="73"/>
      <c r="AA12" s="73"/>
      <c r="AB12" s="73"/>
      <c r="AC12" s="73"/>
      <c r="AD12" s="73"/>
      <c r="AE12" s="73"/>
      <c r="AF12" s="73"/>
      <c r="AG12" s="73"/>
    </row>
    <row r="13" spans="1:33" s="14" customFormat="1" ht="15">
      <c r="A13" s="14" t="s">
        <v>309</v>
      </c>
      <c r="B13" s="129"/>
      <c r="C13" s="129"/>
      <c r="D13" s="129"/>
      <c r="E13" s="129"/>
      <c r="F13" s="129"/>
      <c r="G13" s="129"/>
      <c r="H13" s="129"/>
      <c r="I13" s="129"/>
      <c r="J13" s="129"/>
      <c r="K13" s="129"/>
      <c r="L13" s="129"/>
      <c r="M13" s="129"/>
      <c r="N13" s="129"/>
      <c r="O13" s="129"/>
      <c r="P13" s="129"/>
      <c r="Q13" s="129"/>
      <c r="R13" s="129"/>
      <c r="S13" s="129"/>
      <c r="T13" s="127"/>
      <c r="AG13" s="62"/>
    </row>
    <row r="14" spans="1:33" s="9" customFormat="1" ht="16.5">
      <c r="A14" s="9" t="s">
        <v>581</v>
      </c>
      <c r="B14" s="71">
        <v>93.05555555555556</v>
      </c>
      <c r="C14" s="71">
        <v>81.38888888888889</v>
      </c>
      <c r="D14" s="71">
        <v>81.38888888888889</v>
      </c>
      <c r="E14" s="71">
        <v>116.38888888888889</v>
      </c>
      <c r="F14" s="71">
        <v>221.11111111111111</v>
      </c>
      <c r="G14" s="71">
        <v>195.27777777777777</v>
      </c>
      <c r="H14" s="71">
        <v>383.88888888888886</v>
      </c>
      <c r="I14" s="71">
        <v>279.1666666666667</v>
      </c>
      <c r="J14" s="71">
        <v>233.61111111111111</v>
      </c>
      <c r="K14" s="71">
        <v>395.27777777777777</v>
      </c>
      <c r="L14" s="71">
        <v>334.44444444444446</v>
      </c>
      <c r="M14" s="71">
        <v>406.38888888888886</v>
      </c>
      <c r="N14" s="71">
        <v>406.38888888888886</v>
      </c>
      <c r="O14" s="71">
        <v>250.55555555555554</v>
      </c>
      <c r="P14" s="71">
        <v>276.38888888888886</v>
      </c>
      <c r="Q14" s="71">
        <v>250</v>
      </c>
      <c r="R14" s="71">
        <v>305.55555555555554</v>
      </c>
      <c r="S14" s="71">
        <v>323.3333333333333</v>
      </c>
      <c r="T14" s="133" t="s">
        <v>295</v>
      </c>
      <c r="U14" s="134">
        <v>1</v>
      </c>
      <c r="V14" s="72"/>
      <c r="W14" s="72"/>
      <c r="X14" s="72"/>
      <c r="Y14" s="72"/>
      <c r="Z14" s="72"/>
      <c r="AA14" s="72"/>
      <c r="AB14" s="72"/>
      <c r="AC14" s="72"/>
      <c r="AD14" s="72"/>
      <c r="AE14" s="72"/>
      <c r="AF14" s="72"/>
      <c r="AG14" s="73"/>
    </row>
    <row r="15" spans="1:33" s="14" customFormat="1" ht="15">
      <c r="A15" s="14" t="s">
        <v>584</v>
      </c>
      <c r="B15" s="129"/>
      <c r="C15" s="129"/>
      <c r="D15" s="129"/>
      <c r="E15" s="129"/>
      <c r="F15" s="129"/>
      <c r="G15" s="129"/>
      <c r="H15" s="129"/>
      <c r="I15" s="129"/>
      <c r="J15" s="129"/>
      <c r="K15" s="129"/>
      <c r="L15" s="129"/>
      <c r="M15" s="129"/>
      <c r="N15" s="129"/>
      <c r="O15" s="129"/>
      <c r="P15" s="129"/>
      <c r="Q15" s="129"/>
      <c r="R15" s="129"/>
      <c r="S15" s="129"/>
      <c r="T15" s="127"/>
      <c r="AG15" s="62"/>
    </row>
    <row r="16" spans="1:33" s="9" customFormat="1" ht="15">
      <c r="A16" s="9" t="s">
        <v>365</v>
      </c>
      <c r="B16" s="71"/>
      <c r="C16" s="71"/>
      <c r="D16" s="71">
        <v>53.888888888888886</v>
      </c>
      <c r="E16" s="71">
        <v>86.38888888888889</v>
      </c>
      <c r="F16" s="71">
        <v>108.05555555555556</v>
      </c>
      <c r="G16" s="71">
        <v>399.44444444444446</v>
      </c>
      <c r="H16" s="71">
        <v>302.22222222222223</v>
      </c>
      <c r="I16" s="71">
        <v>464.44444444444446</v>
      </c>
      <c r="J16" s="71">
        <v>583.3333333333334</v>
      </c>
      <c r="K16" s="71">
        <v>842.5</v>
      </c>
      <c r="L16" s="71">
        <v>962.2222222222222</v>
      </c>
      <c r="M16" s="71">
        <v>884.4444444444445</v>
      </c>
      <c r="N16" s="71">
        <v>758.3333333333334</v>
      </c>
      <c r="O16" s="71">
        <v>651.3888888888889</v>
      </c>
      <c r="P16" s="71">
        <v>680.5555555555555</v>
      </c>
      <c r="Q16" s="71">
        <v>583.3333333333334</v>
      </c>
      <c r="R16" s="71">
        <v>543.0555555555555</v>
      </c>
      <c r="S16" s="71">
        <v>515</v>
      </c>
      <c r="T16" s="71">
        <v>403.6111111111111</v>
      </c>
      <c r="U16" s="73"/>
      <c r="V16" s="73"/>
      <c r="W16" s="73"/>
      <c r="X16" s="73"/>
      <c r="Y16" s="73"/>
      <c r="Z16" s="73"/>
      <c r="AA16" s="73"/>
      <c r="AB16" s="73"/>
      <c r="AC16" s="73"/>
      <c r="AD16" s="73"/>
      <c r="AE16" s="73"/>
      <c r="AF16" s="73"/>
      <c r="AG16" s="73"/>
    </row>
    <row r="17" spans="1:33" s="14" customFormat="1" ht="15">
      <c r="A17" s="14" t="s">
        <v>366</v>
      </c>
      <c r="B17" s="129"/>
      <c r="C17" s="129"/>
      <c r="D17" s="129"/>
      <c r="E17" s="129"/>
      <c r="F17" s="129"/>
      <c r="G17" s="129"/>
      <c r="H17" s="129"/>
      <c r="I17" s="129"/>
      <c r="J17" s="129"/>
      <c r="K17" s="129"/>
      <c r="L17" s="129"/>
      <c r="M17" s="129"/>
      <c r="N17" s="129"/>
      <c r="O17" s="129"/>
      <c r="P17" s="129"/>
      <c r="Q17" s="129"/>
      <c r="R17" s="129"/>
      <c r="S17" s="129"/>
      <c r="T17" s="127"/>
      <c r="AG17" s="62"/>
    </row>
    <row r="18" spans="1:33" s="9" customFormat="1" ht="15">
      <c r="A18" s="9" t="s">
        <v>582</v>
      </c>
      <c r="B18" s="71">
        <v>1988.888888888889</v>
      </c>
      <c r="C18" s="71">
        <v>2616.9444444444443</v>
      </c>
      <c r="D18" s="71">
        <v>2291.111111111111</v>
      </c>
      <c r="E18" s="71">
        <v>2314.4444444444443</v>
      </c>
      <c r="F18" s="71">
        <v>2291.111111111111</v>
      </c>
      <c r="G18" s="71">
        <v>2372.5</v>
      </c>
      <c r="H18" s="71">
        <v>2605</v>
      </c>
      <c r="I18" s="71">
        <v>2453.8888888888887</v>
      </c>
      <c r="J18" s="71">
        <v>2495.5555555555557</v>
      </c>
      <c r="K18" s="71">
        <v>2966.111111111111</v>
      </c>
      <c r="L18" s="71">
        <v>3037.5</v>
      </c>
      <c r="M18" s="71">
        <v>3116.9444444444443</v>
      </c>
      <c r="N18" s="71">
        <v>3337.777777777778</v>
      </c>
      <c r="O18" s="71">
        <v>3349.4444444444443</v>
      </c>
      <c r="P18" s="71">
        <v>3907.5</v>
      </c>
      <c r="Q18" s="71">
        <v>3954.1666666666665</v>
      </c>
      <c r="R18" s="71">
        <v>3532.222222222222</v>
      </c>
      <c r="S18" s="71">
        <v>4912.5</v>
      </c>
      <c r="T18" s="71">
        <v>4376.111111111111</v>
      </c>
      <c r="U18" s="72"/>
      <c r="V18" s="72"/>
      <c r="W18" s="72"/>
      <c r="X18" s="72"/>
      <c r="Y18" s="72"/>
      <c r="Z18" s="72"/>
      <c r="AA18" s="72"/>
      <c r="AB18" s="72"/>
      <c r="AC18" s="72"/>
      <c r="AD18" s="72"/>
      <c r="AE18" s="72"/>
      <c r="AF18" s="72"/>
      <c r="AG18" s="73"/>
    </row>
    <row r="19" spans="1:33" s="14" customFormat="1" ht="15">
      <c r="A19" s="14" t="s">
        <v>585</v>
      </c>
      <c r="B19" s="129"/>
      <c r="C19" s="129"/>
      <c r="D19" s="129"/>
      <c r="E19" s="129"/>
      <c r="F19" s="129"/>
      <c r="G19" s="129"/>
      <c r="H19" s="129"/>
      <c r="I19" s="129"/>
      <c r="J19" s="129"/>
      <c r="K19" s="129"/>
      <c r="L19" s="129"/>
      <c r="M19" s="129"/>
      <c r="N19" s="129"/>
      <c r="O19" s="129"/>
      <c r="P19" s="129"/>
      <c r="Q19" s="129"/>
      <c r="R19" s="129"/>
      <c r="S19" s="129"/>
      <c r="T19" s="127"/>
      <c r="AG19" s="62"/>
    </row>
    <row r="20" spans="1:33" s="9" customFormat="1" ht="15">
      <c r="A20" s="9" t="s">
        <v>349</v>
      </c>
      <c r="B20" s="71">
        <v>1394.1666666666667</v>
      </c>
      <c r="C20" s="71">
        <v>2085.8333333333335</v>
      </c>
      <c r="D20" s="71">
        <v>3430.5555555555557</v>
      </c>
      <c r="E20" s="71">
        <v>3326.6666666666665</v>
      </c>
      <c r="F20" s="71">
        <v>3226.6666666666665</v>
      </c>
      <c r="G20" s="71">
        <v>3279.722222222222</v>
      </c>
      <c r="H20" s="71">
        <v>2485.8333333333335</v>
      </c>
      <c r="I20" s="71">
        <v>2377.777777777778</v>
      </c>
      <c r="J20" s="71">
        <v>3213.333333333333</v>
      </c>
      <c r="K20" s="71">
        <v>3344.1666666666665</v>
      </c>
      <c r="L20" s="71">
        <v>3601.6666666666665</v>
      </c>
      <c r="M20" s="71">
        <v>4385.277777777777</v>
      </c>
      <c r="N20" s="71">
        <v>3757.777777777778</v>
      </c>
      <c r="O20" s="71">
        <v>5249.166666666667</v>
      </c>
      <c r="P20" s="71">
        <v>3695</v>
      </c>
      <c r="Q20" s="71">
        <v>4361.111111111111</v>
      </c>
      <c r="R20" s="71">
        <v>4316.666666666667</v>
      </c>
      <c r="S20" s="71">
        <v>3656.9444444444443</v>
      </c>
      <c r="T20" s="71">
        <v>4385.555555555556</v>
      </c>
      <c r="U20" s="73"/>
      <c r="V20" s="73"/>
      <c r="W20" s="73"/>
      <c r="X20" s="73"/>
      <c r="Y20" s="73"/>
      <c r="Z20" s="73"/>
      <c r="AA20" s="73"/>
      <c r="AB20" s="73"/>
      <c r="AC20" s="73"/>
      <c r="AD20" s="73"/>
      <c r="AE20" s="73"/>
      <c r="AF20" s="73"/>
      <c r="AG20" s="73"/>
    </row>
    <row r="21" spans="1:33" s="14" customFormat="1" ht="15">
      <c r="A21" s="14" t="s">
        <v>350</v>
      </c>
      <c r="B21" s="129"/>
      <c r="C21" s="129"/>
      <c r="D21" s="129"/>
      <c r="E21" s="129"/>
      <c r="F21" s="129"/>
      <c r="G21" s="129"/>
      <c r="H21" s="129"/>
      <c r="I21" s="129"/>
      <c r="J21" s="129"/>
      <c r="K21" s="129"/>
      <c r="L21" s="129"/>
      <c r="M21" s="129"/>
      <c r="N21" s="129"/>
      <c r="O21" s="129"/>
      <c r="P21" s="129"/>
      <c r="Q21" s="129"/>
      <c r="R21" s="129"/>
      <c r="S21" s="129"/>
      <c r="T21" s="127"/>
      <c r="AG21" s="62"/>
    </row>
    <row r="22" spans="1:33" s="7" customFormat="1" ht="15">
      <c r="A22" s="7" t="s">
        <v>300</v>
      </c>
      <c r="B22" s="70">
        <v>7012.777777777778</v>
      </c>
      <c r="C22" s="70">
        <v>6722.777777777777</v>
      </c>
      <c r="D22" s="70">
        <v>10694.444444444445</v>
      </c>
      <c r="E22" s="70">
        <v>10185.833333333332</v>
      </c>
      <c r="F22" s="70">
        <v>9592.222222222223</v>
      </c>
      <c r="G22" s="70">
        <v>9165</v>
      </c>
      <c r="H22" s="70">
        <v>7674.722222222223</v>
      </c>
      <c r="I22" s="70">
        <v>7106.666666666666</v>
      </c>
      <c r="J22" s="70">
        <v>9280.555555555555</v>
      </c>
      <c r="K22" s="70">
        <v>11207.22222222222</v>
      </c>
      <c r="L22" s="70">
        <v>12111.666666666666</v>
      </c>
      <c r="M22" s="70">
        <v>14708.61111111111</v>
      </c>
      <c r="N22" s="70">
        <v>13485</v>
      </c>
      <c r="O22" s="70">
        <v>22166.11111111111</v>
      </c>
      <c r="P22" s="70">
        <v>13903.055555555555</v>
      </c>
      <c r="Q22" s="70">
        <v>14118.333333333332</v>
      </c>
      <c r="R22" s="70">
        <v>12905.555555555555</v>
      </c>
      <c r="S22" s="70">
        <v>12680.277777777777</v>
      </c>
      <c r="T22" s="70">
        <v>12414.166666666668</v>
      </c>
      <c r="U22" s="78"/>
      <c r="V22" s="78"/>
      <c r="W22" s="78"/>
      <c r="X22" s="78"/>
      <c r="Y22" s="78"/>
      <c r="Z22" s="78"/>
      <c r="AA22" s="78"/>
      <c r="AB22" s="78"/>
      <c r="AC22" s="78"/>
      <c r="AD22" s="78"/>
      <c r="AE22" s="78"/>
      <c r="AF22" s="78"/>
      <c r="AG22" s="21"/>
    </row>
    <row r="23" spans="1:33" s="16" customFormat="1" ht="14.25">
      <c r="A23" s="16" t="s">
        <v>290</v>
      </c>
      <c r="AG23" s="63"/>
    </row>
    <row r="24" spans="15:33" s="9" customFormat="1" ht="15">
      <c r="O24" s="73"/>
      <c r="P24" s="73"/>
      <c r="Q24" s="73"/>
      <c r="R24" s="73"/>
      <c r="S24" s="73"/>
      <c r="T24" s="73"/>
      <c r="U24" s="73"/>
      <c r="V24" s="73"/>
      <c r="W24" s="73"/>
      <c r="X24" s="73"/>
      <c r="Y24" s="73"/>
      <c r="Z24" s="73"/>
      <c r="AA24" s="73"/>
      <c r="AB24" s="73"/>
      <c r="AC24" s="73"/>
      <c r="AD24" s="73"/>
      <c r="AE24" s="73"/>
      <c r="AF24" s="73"/>
      <c r="AG24" s="73"/>
    </row>
    <row r="25" s="14" customFormat="1" ht="14.25">
      <c r="AG25" s="62"/>
    </row>
    <row r="26" spans="1:33" s="16" customFormat="1" ht="14.25">
      <c r="A26" s="74" t="s">
        <v>758</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62"/>
    </row>
    <row r="27" spans="1:3" s="17" customFormat="1" ht="14.25">
      <c r="A27" s="11" t="s">
        <v>591</v>
      </c>
      <c r="B27" s="65"/>
      <c r="C27" s="65"/>
    </row>
    <row r="28" ht="12.75">
      <c r="A28" s="11" t="s">
        <v>540</v>
      </c>
    </row>
    <row r="30" spans="2:5" ht="14.25">
      <c r="B30" s="65"/>
      <c r="C30" s="65"/>
      <c r="D30" s="17"/>
      <c r="E30" s="17"/>
    </row>
  </sheetData>
  <printOptions/>
  <pageMargins left="0.75" right="0.75" top="1" bottom="1" header="0.5" footer="0.5"/>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8:AA32"/>
  <sheetViews>
    <sheetView zoomScale="75" zoomScaleNormal="75" workbookViewId="0" topLeftCell="A1">
      <selection activeCell="I4" sqref="I4"/>
    </sheetView>
  </sheetViews>
  <sheetFormatPr defaultColWidth="9.00390625" defaultRowHeight="12"/>
  <cols>
    <col min="1" max="1" width="29.375" style="74" customWidth="1"/>
    <col min="2" max="16384" width="11.375" style="74" customWidth="1"/>
  </cols>
  <sheetData>
    <row r="1" ht="12"/>
    <row r="2" ht="12"/>
    <row r="3" ht="12"/>
    <row r="4" ht="12"/>
    <row r="5" ht="12"/>
    <row r="8" s="5" customFormat="1" ht="15.75">
      <c r="A8" s="4" t="s">
        <v>575</v>
      </c>
    </row>
    <row r="9" s="4" customFormat="1" ht="15.75">
      <c r="A9" s="4" t="s">
        <v>528</v>
      </c>
    </row>
    <row r="10" s="4" customFormat="1" ht="15.75">
      <c r="A10" s="102" t="s">
        <v>148</v>
      </c>
    </row>
    <row r="11" spans="2:17" s="1" customFormat="1" ht="12">
      <c r="B11" s="1" t="s">
        <v>95</v>
      </c>
      <c r="C11" s="1" t="s">
        <v>96</v>
      </c>
      <c r="D11" s="1" t="s">
        <v>97</v>
      </c>
      <c r="E11" s="1" t="s">
        <v>98</v>
      </c>
      <c r="F11" s="1" t="s">
        <v>99</v>
      </c>
      <c r="G11" s="1" t="s">
        <v>100</v>
      </c>
      <c r="H11" s="1" t="s">
        <v>101</v>
      </c>
      <c r="I11" s="1" t="s">
        <v>103</v>
      </c>
      <c r="J11" s="1" t="s">
        <v>102</v>
      </c>
      <c r="K11" s="1" t="s">
        <v>104</v>
      </c>
      <c r="L11" s="1" t="s">
        <v>105</v>
      </c>
      <c r="M11" s="1" t="s">
        <v>106</v>
      </c>
      <c r="N11" s="1" t="s">
        <v>107</v>
      </c>
      <c r="O11" s="1" t="s">
        <v>108</v>
      </c>
      <c r="P11" s="1" t="s">
        <v>109</v>
      </c>
      <c r="Q11" s="1" t="s">
        <v>110</v>
      </c>
    </row>
    <row r="12" spans="2:17" s="2" customFormat="1" ht="12">
      <c r="B12" s="2" t="s">
        <v>111</v>
      </c>
      <c r="C12" s="2" t="s">
        <v>112</v>
      </c>
      <c r="D12" s="2" t="s">
        <v>113</v>
      </c>
      <c r="E12" s="2" t="s">
        <v>114</v>
      </c>
      <c r="F12" s="2" t="s">
        <v>99</v>
      </c>
      <c r="G12" s="2" t="s">
        <v>100</v>
      </c>
      <c r="H12" s="2" t="s">
        <v>101</v>
      </c>
      <c r="I12" s="2" t="s">
        <v>116</v>
      </c>
      <c r="J12" s="2" t="s">
        <v>115</v>
      </c>
      <c r="K12" s="2" t="s">
        <v>117</v>
      </c>
      <c r="L12" s="2" t="s">
        <v>118</v>
      </c>
      <c r="M12" s="2" t="s">
        <v>119</v>
      </c>
      <c r="N12" s="2" t="s">
        <v>120</v>
      </c>
      <c r="O12" s="2" t="s">
        <v>121</v>
      </c>
      <c r="P12" s="2" t="s">
        <v>517</v>
      </c>
      <c r="Q12" s="2" t="s">
        <v>122</v>
      </c>
    </row>
    <row r="13" spans="1:17" s="9" customFormat="1" ht="15">
      <c r="A13" s="9" t="s">
        <v>123</v>
      </c>
      <c r="B13" s="47">
        <v>31674.832962138084</v>
      </c>
      <c r="C13" s="47">
        <v>22714.28571428571</v>
      </c>
      <c r="D13" s="47">
        <v>11655.609756097561</v>
      </c>
      <c r="E13" s="47">
        <v>8905.298759864714</v>
      </c>
      <c r="F13" s="47">
        <v>2830.1158301158302</v>
      </c>
      <c r="G13" s="47">
        <v>998.9833708517899</v>
      </c>
      <c r="H13" s="71">
        <v>762.8427355814686</v>
      </c>
      <c r="I13" s="71">
        <v>165.85365853658539</v>
      </c>
      <c r="J13" s="47">
        <v>5317.107093184978</v>
      </c>
      <c r="K13" s="47">
        <v>5.617977528089887</v>
      </c>
      <c r="L13" s="71">
        <v>1188.482541783882</v>
      </c>
      <c r="M13" s="71">
        <v>315.93038821954485</v>
      </c>
      <c r="N13" s="71">
        <v>8.793969849246233</v>
      </c>
      <c r="O13" s="71">
        <v>130.52208835341366</v>
      </c>
      <c r="P13" s="71">
        <v>912.9699595762106</v>
      </c>
      <c r="Q13" s="47">
        <v>1234.8108146643142</v>
      </c>
    </row>
    <row r="14" spans="1:14" s="14" customFormat="1" ht="14.25">
      <c r="A14" s="14" t="s">
        <v>124</v>
      </c>
      <c r="L14" s="127"/>
      <c r="M14" s="127"/>
      <c r="N14" s="127"/>
    </row>
    <row r="15" spans="1:17" s="9" customFormat="1" ht="15">
      <c r="A15" s="9" t="s">
        <v>216</v>
      </c>
      <c r="B15" s="9">
        <v>0</v>
      </c>
      <c r="C15" s="9">
        <v>0</v>
      </c>
      <c r="D15" s="47">
        <v>2367.4796747967475</v>
      </c>
      <c r="E15" s="47">
        <v>6459.977452085682</v>
      </c>
      <c r="F15" s="47">
        <v>4339.76833976834</v>
      </c>
      <c r="G15" s="47">
        <v>2904.3279355166655</v>
      </c>
      <c r="H15" s="47">
        <v>2537.425149700599</v>
      </c>
      <c r="I15" s="47">
        <v>4698.536585365853</v>
      </c>
      <c r="J15" s="47">
        <v>3678.7204450625864</v>
      </c>
      <c r="K15" s="47">
        <v>0</v>
      </c>
      <c r="L15" s="71">
        <v>6870.097633625683</v>
      </c>
      <c r="M15" s="71">
        <v>2064.13532919557</v>
      </c>
      <c r="N15" s="71">
        <v>246.85929648241205</v>
      </c>
      <c r="O15" s="47">
        <v>1423.360107095047</v>
      </c>
      <c r="P15" s="47">
        <v>2282.5173716610743</v>
      </c>
      <c r="Q15" s="47">
        <v>2001.7733340462312</v>
      </c>
    </row>
    <row r="16" s="14" customFormat="1" ht="14.25">
      <c r="A16" s="14" t="s">
        <v>217</v>
      </c>
    </row>
    <row r="17" spans="1:17" s="8" customFormat="1" ht="15">
      <c r="A17" s="9" t="s">
        <v>514</v>
      </c>
      <c r="B17" s="47">
        <v>84.63251670378618</v>
      </c>
      <c r="C17" s="47">
        <v>35.714285714285715</v>
      </c>
      <c r="D17" s="47">
        <v>5412.032520325202</v>
      </c>
      <c r="E17" s="47">
        <v>591.8827508455469</v>
      </c>
      <c r="F17" s="47">
        <v>4611.969111969112</v>
      </c>
      <c r="G17" s="47">
        <v>10403.129765449132</v>
      </c>
      <c r="H17" s="47">
        <v>5142.294358651118</v>
      </c>
      <c r="I17" s="47">
        <v>3200</v>
      </c>
      <c r="J17" s="47">
        <v>147.4269819193324</v>
      </c>
      <c r="K17" s="47">
        <v>5601.123595505618</v>
      </c>
      <c r="L17" s="47">
        <v>823.1011087208341</v>
      </c>
      <c r="M17" s="47">
        <v>4335.523913837167</v>
      </c>
      <c r="N17" s="47">
        <v>5043.3417085427145</v>
      </c>
      <c r="O17" s="47">
        <v>4630.689424364124</v>
      </c>
      <c r="P17" s="47">
        <v>3473.988744748871</v>
      </c>
      <c r="Q17" s="47">
        <v>5219.403304282735</v>
      </c>
    </row>
    <row r="18" s="14" customFormat="1" ht="14.25">
      <c r="A18" s="14" t="s">
        <v>515</v>
      </c>
    </row>
    <row r="19" spans="1:17" s="9" customFormat="1" ht="15">
      <c r="A19" s="9" t="s">
        <v>388</v>
      </c>
      <c r="B19" s="71">
        <v>80.17817371937639</v>
      </c>
      <c r="C19" s="71">
        <v>0</v>
      </c>
      <c r="D19" s="71">
        <v>240</v>
      </c>
      <c r="E19" s="71">
        <v>443.06651634723795</v>
      </c>
      <c r="F19" s="71">
        <v>1714.2857142857147</v>
      </c>
      <c r="G19" s="71">
        <v>249.8366131726091</v>
      </c>
      <c r="H19" s="71">
        <v>130.16073116924045</v>
      </c>
      <c r="I19" s="71">
        <v>119.02439024390243</v>
      </c>
      <c r="J19" s="71">
        <v>222.53129346314327</v>
      </c>
      <c r="K19" s="71">
        <v>346.4419475655431</v>
      </c>
      <c r="L19" s="47">
        <v>54.44315737216614</v>
      </c>
      <c r="M19" s="47">
        <v>123.15930388219545</v>
      </c>
      <c r="N19" s="47">
        <v>261.9346733668342</v>
      </c>
      <c r="O19" s="47">
        <v>72.95850066934405</v>
      </c>
      <c r="P19" s="47">
        <v>121.77336257232689</v>
      </c>
      <c r="Q19" s="47">
        <v>129.6405211285177</v>
      </c>
    </row>
    <row r="20" s="14" customFormat="1" ht="14.25">
      <c r="A20" s="14" t="s">
        <v>516</v>
      </c>
    </row>
    <row r="21" spans="1:17" s="9" customFormat="1" ht="15">
      <c r="A21" s="9" t="s">
        <v>125</v>
      </c>
      <c r="B21" s="47">
        <v>31839.643652561244</v>
      </c>
      <c r="C21" s="47">
        <v>22750</v>
      </c>
      <c r="D21" s="47">
        <v>19675.12195121951</v>
      </c>
      <c r="E21" s="47">
        <v>16400.22547914318</v>
      </c>
      <c r="F21" s="47">
        <v>13496.138996138998</v>
      </c>
      <c r="G21" s="47">
        <v>14556.277684990197</v>
      </c>
      <c r="H21" s="47">
        <v>8572.722975102426</v>
      </c>
      <c r="I21" s="47">
        <v>8183.41463414634</v>
      </c>
      <c r="J21" s="47">
        <v>9365.78581363004</v>
      </c>
      <c r="K21" s="47">
        <v>5953.183520599251</v>
      </c>
      <c r="L21" s="47">
        <v>8936.124441502565</v>
      </c>
      <c r="M21" s="47">
        <v>6838.7489351344775</v>
      </c>
      <c r="N21" s="47">
        <v>5560.929648241207</v>
      </c>
      <c r="O21" s="47">
        <v>6257.530120481929</v>
      </c>
      <c r="P21" s="47">
        <v>6791.249438558482</v>
      </c>
      <c r="Q21" s="47">
        <v>8585.627974121797</v>
      </c>
    </row>
    <row r="22" s="14" customFormat="1" ht="14.25">
      <c r="A22" s="14" t="s">
        <v>126</v>
      </c>
    </row>
    <row r="23" spans="1:17" s="9" customFormat="1" ht="15">
      <c r="A23" s="9" t="s">
        <v>127</v>
      </c>
      <c r="B23" s="71">
        <v>-4231.625835189309</v>
      </c>
      <c r="C23" s="71">
        <v>0</v>
      </c>
      <c r="D23" s="71">
        <v>-1160.9756097560978</v>
      </c>
      <c r="E23" s="71">
        <v>529.8759864712515</v>
      </c>
      <c r="F23" s="71">
        <v>2297.2972972972975</v>
      </c>
      <c r="G23" s="71">
        <v>111.10304262580784</v>
      </c>
      <c r="H23" s="71">
        <v>0</v>
      </c>
      <c r="I23" s="71">
        <v>419.5121951219512</v>
      </c>
      <c r="J23" s="71">
        <v>-987.4826147426978</v>
      </c>
      <c r="K23" s="71">
        <v>112.35955056179786</v>
      </c>
      <c r="L23" s="71">
        <v>-1150.0910143968229</v>
      </c>
      <c r="M23" s="71">
        <v>36.50967506389193</v>
      </c>
      <c r="N23" s="71">
        <v>1187.1859296482412</v>
      </c>
      <c r="O23" s="71">
        <v>237.61713520749666</v>
      </c>
      <c r="P23" s="71">
        <v>111.75988797590412</v>
      </c>
      <c r="Q23" s="71">
        <v>-0.3564490545188626</v>
      </c>
    </row>
    <row r="24" s="14" customFormat="1" ht="14.25">
      <c r="A24" s="14" t="s">
        <v>127</v>
      </c>
    </row>
    <row r="25" spans="1:17" s="7" customFormat="1" ht="15">
      <c r="A25" s="7" t="s">
        <v>128</v>
      </c>
      <c r="B25" s="75">
        <v>27608.01781737194</v>
      </c>
      <c r="C25" s="75">
        <v>22750</v>
      </c>
      <c r="D25" s="75">
        <v>18514.146341463413</v>
      </c>
      <c r="E25" s="75">
        <v>16930.101465614433</v>
      </c>
      <c r="F25" s="75">
        <v>15793.436293436294</v>
      </c>
      <c r="G25" s="75">
        <v>14667.380727616004</v>
      </c>
      <c r="H25" s="75">
        <v>8572.722975102426</v>
      </c>
      <c r="I25" s="75">
        <v>8602.926829268292</v>
      </c>
      <c r="J25" s="75">
        <v>8378.303198887343</v>
      </c>
      <c r="K25" s="75">
        <v>6065.543071161049</v>
      </c>
      <c r="L25" s="75">
        <v>7786.033427105742</v>
      </c>
      <c r="M25" s="75">
        <v>6875.25861019837</v>
      </c>
      <c r="N25" s="75">
        <v>6748.115577889448</v>
      </c>
      <c r="O25" s="75">
        <v>6495.147255689425</v>
      </c>
      <c r="P25" s="75">
        <v>6903.009326534387</v>
      </c>
      <c r="Q25" s="75">
        <v>8585.271525067279</v>
      </c>
    </row>
    <row r="26" s="16" customFormat="1" ht="14.25" customHeight="1">
      <c r="A26" s="16" t="s">
        <v>129</v>
      </c>
    </row>
    <row r="27" spans="2:27" ht="12">
      <c r="B27" s="76"/>
      <c r="C27" s="76"/>
      <c r="D27" s="76"/>
      <c r="E27" s="76"/>
      <c r="F27" s="76"/>
      <c r="G27" s="76"/>
      <c r="H27" s="76"/>
      <c r="J27" s="76"/>
      <c r="K27" s="76"/>
      <c r="L27" s="76"/>
      <c r="M27" s="76"/>
      <c r="N27" s="76"/>
      <c r="O27" s="76"/>
      <c r="P27" s="76"/>
      <c r="Q27" s="76"/>
      <c r="R27" s="76"/>
      <c r="S27" s="76"/>
      <c r="T27" s="76"/>
      <c r="U27" s="76"/>
      <c r="V27" s="76"/>
      <c r="W27" s="76"/>
      <c r="X27" s="76"/>
      <c r="Y27" s="76"/>
      <c r="Z27" s="76"/>
      <c r="AA27" s="76"/>
    </row>
    <row r="28" spans="1:17" ht="12">
      <c r="A28" s="74" t="s">
        <v>559</v>
      </c>
      <c r="B28" s="76"/>
      <c r="C28" s="76"/>
      <c r="D28" s="76"/>
      <c r="E28" s="76"/>
      <c r="F28" s="77"/>
      <c r="G28" s="76"/>
      <c r="H28" s="76"/>
      <c r="J28" s="76"/>
      <c r="K28" s="76"/>
      <c r="L28" s="76"/>
      <c r="M28" s="76"/>
      <c r="N28" s="76"/>
      <c r="O28" s="76"/>
      <c r="P28" s="77"/>
      <c r="Q28" s="76"/>
    </row>
    <row r="29" ht="12">
      <c r="A29" s="74" t="s">
        <v>796</v>
      </c>
    </row>
    <row r="31" ht="12">
      <c r="A31" s="74" t="s">
        <v>1</v>
      </c>
    </row>
    <row r="32" ht="12">
      <c r="A32" s="74" t="s">
        <v>2</v>
      </c>
    </row>
  </sheetData>
  <printOptions/>
  <pageMargins left="0.75" right="0.75" top="1" bottom="1"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8:W32"/>
  <sheetViews>
    <sheetView zoomScale="75" zoomScaleNormal="75" workbookViewId="0" topLeftCell="A1">
      <selection activeCell="D16" sqref="D16"/>
    </sheetView>
  </sheetViews>
  <sheetFormatPr defaultColWidth="9.00390625" defaultRowHeight="12"/>
  <cols>
    <col min="1" max="1" width="35.875" style="74" customWidth="1"/>
    <col min="2" max="16384" width="11.375" style="74" customWidth="1"/>
  </cols>
  <sheetData>
    <row r="1" ht="12"/>
    <row r="2" ht="12"/>
    <row r="3" ht="12"/>
    <row r="4" ht="12"/>
    <row r="5" ht="12"/>
    <row r="8" s="5" customFormat="1" ht="15.75">
      <c r="A8" s="4" t="s">
        <v>574</v>
      </c>
    </row>
    <row r="9" s="4" customFormat="1" ht="15.75">
      <c r="A9" s="4" t="s">
        <v>529</v>
      </c>
    </row>
    <row r="10" s="4" customFormat="1" ht="15.75">
      <c r="A10" s="102" t="s">
        <v>759</v>
      </c>
    </row>
    <row r="11" spans="2:23" s="6" customFormat="1" ht="15.75">
      <c r="B11" s="6">
        <v>1980</v>
      </c>
      <c r="C11" s="6">
        <v>1981</v>
      </c>
      <c r="D11" s="6">
        <v>1982</v>
      </c>
      <c r="E11" s="6">
        <v>1983</v>
      </c>
      <c r="F11" s="6">
        <v>1984</v>
      </c>
      <c r="G11" s="6">
        <v>1985</v>
      </c>
      <c r="H11" s="6">
        <v>1986</v>
      </c>
      <c r="I11" s="6">
        <v>1987</v>
      </c>
      <c r="J11" s="6">
        <v>1988</v>
      </c>
      <c r="K11" s="6">
        <v>1989</v>
      </c>
      <c r="L11" s="6">
        <v>1990</v>
      </c>
      <c r="M11" s="6">
        <v>1991</v>
      </c>
      <c r="N11" s="6">
        <v>1992</v>
      </c>
      <c r="O11" s="6">
        <v>1993</v>
      </c>
      <c r="P11" s="6">
        <v>1994</v>
      </c>
      <c r="Q11" s="6">
        <v>1995</v>
      </c>
      <c r="R11" s="6">
        <v>1996</v>
      </c>
      <c r="S11" s="6">
        <v>1997</v>
      </c>
      <c r="T11" s="6">
        <v>1998</v>
      </c>
      <c r="U11" s="6">
        <v>1999</v>
      </c>
      <c r="V11" s="6">
        <v>2000</v>
      </c>
      <c r="W11" s="6">
        <v>2001</v>
      </c>
    </row>
    <row r="12" spans="1:23" s="9" customFormat="1" ht="15">
      <c r="A12" s="9" t="s">
        <v>130</v>
      </c>
      <c r="B12" s="73">
        <v>26</v>
      </c>
      <c r="C12" s="9">
        <v>25.6</v>
      </c>
      <c r="D12" s="9">
        <v>22.4</v>
      </c>
      <c r="E12" s="73">
        <v>25.19058</v>
      </c>
      <c r="F12" s="73">
        <v>26.71411</v>
      </c>
      <c r="G12" s="73">
        <v>26.609440000000003</v>
      </c>
      <c r="H12" s="73">
        <v>26.58618</v>
      </c>
      <c r="I12" s="73">
        <v>27.80733</v>
      </c>
      <c r="J12" s="73">
        <v>28.981960000000004</v>
      </c>
      <c r="K12" s="73">
        <v>28.656320000000004</v>
      </c>
      <c r="L12" s="73">
        <v>27.36539</v>
      </c>
      <c r="M12" s="73">
        <v>28.35394</v>
      </c>
      <c r="N12" s="73">
        <v>28.34231</v>
      </c>
      <c r="O12" s="73">
        <v>29.67976</v>
      </c>
      <c r="P12" s="73">
        <v>29.83095</v>
      </c>
      <c r="Q12" s="73">
        <v>31.377740000000003</v>
      </c>
      <c r="R12" s="73">
        <v>30.935800000000004</v>
      </c>
      <c r="S12" s="73">
        <v>33.20365</v>
      </c>
      <c r="T12" s="73">
        <v>33.00594</v>
      </c>
      <c r="U12" s="73">
        <v>33.86656000000001</v>
      </c>
      <c r="V12" s="73">
        <v>39.16984</v>
      </c>
      <c r="W12" s="73">
        <v>34.51784000000001</v>
      </c>
    </row>
    <row r="13" spans="1:23" s="8" customFormat="1" ht="15">
      <c r="A13" s="14" t="s">
        <v>133</v>
      </c>
      <c r="W13" s="131"/>
    </row>
    <row r="14" spans="1:23" s="9" customFormat="1" ht="15">
      <c r="A14" s="9" t="s">
        <v>134</v>
      </c>
      <c r="B14" s="9">
        <v>4.6</v>
      </c>
      <c r="C14" s="9">
        <v>6.8</v>
      </c>
      <c r="D14" s="9">
        <v>6.3</v>
      </c>
      <c r="E14" s="73">
        <v>6.34998</v>
      </c>
      <c r="F14" s="73">
        <v>6.46628</v>
      </c>
      <c r="G14" s="73">
        <v>7.0943000000000005</v>
      </c>
      <c r="H14" s="73">
        <v>6.733770000000001</v>
      </c>
      <c r="I14" s="73">
        <v>6.69888</v>
      </c>
      <c r="J14" s="73">
        <v>7.2571200000000005</v>
      </c>
      <c r="K14" s="73">
        <v>7.47809</v>
      </c>
      <c r="L14" s="73">
        <v>8.24567</v>
      </c>
      <c r="M14" s="73">
        <v>8.361970000000001</v>
      </c>
      <c r="N14" s="73">
        <v>8.106110000000001</v>
      </c>
      <c r="O14" s="73">
        <v>8.15263</v>
      </c>
      <c r="P14" s="73">
        <v>8.08285</v>
      </c>
      <c r="Q14" s="73">
        <v>7.6292800000000005</v>
      </c>
      <c r="R14" s="73">
        <v>6.943110000000001</v>
      </c>
      <c r="S14" s="73">
        <v>6.91985</v>
      </c>
      <c r="T14" s="73">
        <v>6.91985</v>
      </c>
      <c r="U14" s="73">
        <v>6.675620000000001</v>
      </c>
      <c r="V14" s="73">
        <v>6.873330000000001</v>
      </c>
      <c r="W14" s="73">
        <v>7.69906</v>
      </c>
    </row>
    <row r="15" spans="1:23" s="9" customFormat="1" ht="15">
      <c r="A15" s="9" t="s">
        <v>135</v>
      </c>
      <c r="W15" s="73"/>
    </row>
    <row r="16" spans="1:23" s="8" customFormat="1" ht="15">
      <c r="A16" s="14" t="s">
        <v>280</v>
      </c>
      <c r="W16" s="131"/>
    </row>
    <row r="17" spans="1:23" s="8" customFormat="1" ht="15">
      <c r="A17" s="14" t="s">
        <v>281</v>
      </c>
      <c r="W17" s="131"/>
    </row>
    <row r="18" spans="1:23" s="9" customFormat="1" ht="15">
      <c r="A18" s="9" t="s">
        <v>282</v>
      </c>
      <c r="B18" s="9">
        <v>0.7</v>
      </c>
      <c r="C18" s="9">
        <v>0.8</v>
      </c>
      <c r="D18" s="73">
        <v>1</v>
      </c>
      <c r="E18" s="73">
        <v>1.9655555555555555</v>
      </c>
      <c r="F18" s="73">
        <v>2.5936111111111106</v>
      </c>
      <c r="G18" s="73">
        <v>2.209722222222222</v>
      </c>
      <c r="H18" s="73">
        <v>2.209722222222222</v>
      </c>
      <c r="I18" s="73">
        <v>2.1863888888888887</v>
      </c>
      <c r="J18" s="73">
        <v>2.279444444444444</v>
      </c>
      <c r="K18" s="73">
        <v>2.3491666666666666</v>
      </c>
      <c r="L18" s="73">
        <v>2.14</v>
      </c>
      <c r="M18" s="73">
        <v>2.1536111111111107</v>
      </c>
      <c r="N18" s="73">
        <v>2.640277777777778</v>
      </c>
      <c r="O18" s="73">
        <v>2.49</v>
      </c>
      <c r="P18" s="73">
        <v>2.5005555555555556</v>
      </c>
      <c r="Q18" s="73">
        <v>2.3725</v>
      </c>
      <c r="R18" s="73">
        <v>2.0933333333333333</v>
      </c>
      <c r="S18" s="73">
        <v>2.535277777777778</v>
      </c>
      <c r="T18" s="73">
        <v>2.453888888888889</v>
      </c>
      <c r="U18" s="73">
        <v>2.015277777777778</v>
      </c>
      <c r="V18" s="73">
        <v>3.366388888888889</v>
      </c>
      <c r="W18" s="73">
        <v>2.5502777777777776</v>
      </c>
    </row>
    <row r="19" spans="1:23" s="8" customFormat="1" ht="15">
      <c r="A19" s="14" t="s">
        <v>283</v>
      </c>
      <c r="W19" s="131"/>
    </row>
    <row r="20" spans="1:23" s="9" customFormat="1" ht="15">
      <c r="A20" s="9" t="s">
        <v>284</v>
      </c>
      <c r="B20" s="9">
        <v>4.8</v>
      </c>
      <c r="C20" s="9">
        <v>4.1</v>
      </c>
      <c r="D20" s="9">
        <v>4.1</v>
      </c>
      <c r="E20" s="73">
        <v>5.1637200000000005</v>
      </c>
      <c r="F20" s="73">
        <v>5.3498</v>
      </c>
      <c r="G20" s="73">
        <v>5.6987000000000005</v>
      </c>
      <c r="H20" s="73">
        <v>6.05923</v>
      </c>
      <c r="I20" s="73">
        <v>6.3150900000000005</v>
      </c>
      <c r="J20" s="73">
        <v>6.33835</v>
      </c>
      <c r="K20" s="73">
        <v>6.46628</v>
      </c>
      <c r="L20" s="73">
        <v>6.40813</v>
      </c>
      <c r="M20" s="73">
        <v>7.0128900000000005</v>
      </c>
      <c r="N20" s="73">
        <v>7.059410000000001</v>
      </c>
      <c r="O20" s="73">
        <v>7.28038</v>
      </c>
      <c r="P20" s="73">
        <v>8.036330000000001</v>
      </c>
      <c r="Q20" s="73">
        <v>8.40849</v>
      </c>
      <c r="R20" s="73">
        <v>8.87369</v>
      </c>
      <c r="S20" s="73">
        <v>9.69942</v>
      </c>
      <c r="T20" s="73">
        <v>9.80409</v>
      </c>
      <c r="U20" s="73">
        <v>9.80409</v>
      </c>
      <c r="V20" s="73">
        <v>9.97854</v>
      </c>
      <c r="W20" s="73">
        <v>8.31545</v>
      </c>
    </row>
    <row r="21" spans="1:23" s="9" customFormat="1" ht="15">
      <c r="A21" s="9" t="s">
        <v>285</v>
      </c>
      <c r="W21" s="73"/>
    </row>
    <row r="22" spans="1:23" s="8" customFormat="1" ht="15">
      <c r="A22" s="14" t="s">
        <v>286</v>
      </c>
      <c r="W22" s="131"/>
    </row>
    <row r="23" spans="1:23" s="9" customFormat="1" ht="15">
      <c r="A23" s="9" t="s">
        <v>287</v>
      </c>
      <c r="C23" s="9">
        <v>0.2</v>
      </c>
      <c r="D23" s="9">
        <v>0.3</v>
      </c>
      <c r="E23" s="73">
        <v>0.26749</v>
      </c>
      <c r="F23" s="73">
        <v>1.7445000000000002</v>
      </c>
      <c r="G23" s="73">
        <v>1.3723400000000001</v>
      </c>
      <c r="H23" s="73">
        <v>1.5700500000000002</v>
      </c>
      <c r="I23" s="73">
        <v>1.0467</v>
      </c>
      <c r="J23" s="73">
        <v>0.8141</v>
      </c>
      <c r="K23" s="73">
        <v>0.72106</v>
      </c>
      <c r="L23" s="73">
        <v>0.76758</v>
      </c>
      <c r="M23" s="73">
        <v>0.63965</v>
      </c>
      <c r="N23" s="73">
        <v>0.7443200000000001</v>
      </c>
      <c r="O23" s="73">
        <v>0.61639</v>
      </c>
      <c r="P23" s="73">
        <v>0.63965</v>
      </c>
      <c r="Q23" s="73">
        <v>1.65146</v>
      </c>
      <c r="R23" s="73">
        <v>1.9305800000000002</v>
      </c>
      <c r="S23" s="73">
        <v>1.69798</v>
      </c>
      <c r="T23" s="73">
        <v>2.02362</v>
      </c>
      <c r="U23" s="73">
        <v>1.8375400000000002</v>
      </c>
      <c r="V23" s="73">
        <v>0.5117200000000001</v>
      </c>
      <c r="W23" s="73">
        <v>0.6861700000000001</v>
      </c>
    </row>
    <row r="24" spans="1:23" s="8" customFormat="1" ht="15">
      <c r="A24" s="14" t="s">
        <v>288</v>
      </c>
      <c r="W24" s="131"/>
    </row>
    <row r="25" spans="1:23" s="7" customFormat="1" ht="15">
      <c r="A25" s="7" t="s">
        <v>289</v>
      </c>
      <c r="B25" s="7">
        <v>36.9</v>
      </c>
      <c r="C25" s="7">
        <v>37.5</v>
      </c>
      <c r="D25" s="7">
        <v>33.9</v>
      </c>
      <c r="E25" s="21">
        <v>38.93732555555555</v>
      </c>
      <c r="F25" s="21">
        <v>42.868301111111116</v>
      </c>
      <c r="G25" s="21">
        <v>42.984502222222225</v>
      </c>
      <c r="H25" s="21">
        <v>43.15895222222222</v>
      </c>
      <c r="I25" s="21">
        <v>44.054388888888894</v>
      </c>
      <c r="J25" s="21">
        <v>45.67097444444445</v>
      </c>
      <c r="K25" s="21">
        <v>45.67091666666667</v>
      </c>
      <c r="L25" s="21">
        <v>44.926770000000005</v>
      </c>
      <c r="M25" s="21">
        <v>46.522061111111114</v>
      </c>
      <c r="N25" s="21">
        <v>46.892427777777776</v>
      </c>
      <c r="O25" s="21">
        <v>48.21916000000001</v>
      </c>
      <c r="P25" s="21">
        <v>49.09033555555556</v>
      </c>
      <c r="Q25" s="21">
        <v>51.43947000000001</v>
      </c>
      <c r="R25" s="21">
        <v>50.776513333333334</v>
      </c>
      <c r="S25" s="21">
        <v>54.05617777777779</v>
      </c>
      <c r="T25" s="21">
        <v>54.2073888888889</v>
      </c>
      <c r="U25" s="21">
        <v>54.199087777777784</v>
      </c>
      <c r="V25" s="21">
        <v>59.899818888888895</v>
      </c>
      <c r="W25" s="21">
        <v>53.768797777777785</v>
      </c>
    </row>
    <row r="26" spans="1:19" s="10" customFormat="1" ht="15">
      <c r="A26" s="16" t="s">
        <v>290</v>
      </c>
      <c r="S26" s="19"/>
    </row>
    <row r="27" s="5" customFormat="1" ht="15"/>
    <row r="28" s="11" customFormat="1" ht="12.75">
      <c r="A28" s="20" t="s">
        <v>542</v>
      </c>
    </row>
    <row r="29" s="11" customFormat="1" ht="12.75">
      <c r="A29" s="20" t="s">
        <v>797</v>
      </c>
    </row>
    <row r="30" s="11" customFormat="1" ht="12.75">
      <c r="A30" s="20"/>
    </row>
    <row r="31" s="11" customFormat="1" ht="12.75">
      <c r="A31" s="20" t="s">
        <v>38</v>
      </c>
    </row>
    <row r="32" s="11" customFormat="1" ht="12.75">
      <c r="A32" s="20" t="s">
        <v>37</v>
      </c>
    </row>
  </sheetData>
  <printOptions/>
  <pageMargins left="0.75" right="0.75" top="1" bottom="1" header="0.5" footer="0.5"/>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8:W28"/>
  <sheetViews>
    <sheetView zoomScale="75" zoomScaleNormal="75" workbookViewId="0" topLeftCell="A1">
      <selection activeCell="A9" sqref="A9"/>
    </sheetView>
  </sheetViews>
  <sheetFormatPr defaultColWidth="9.00390625" defaultRowHeight="12"/>
  <cols>
    <col min="1" max="1" width="33.75390625" style="5" customWidth="1"/>
    <col min="2" max="16384" width="11.375" style="5" customWidth="1"/>
  </cols>
  <sheetData>
    <row r="2" ht="15"/>
    <row r="3" ht="15"/>
    <row r="4" ht="15"/>
    <row r="5" ht="15"/>
    <row r="8" ht="15.75">
      <c r="A8" s="4" t="s">
        <v>573</v>
      </c>
    </row>
    <row r="9" s="4" customFormat="1" ht="15.75">
      <c r="A9" s="4" t="s">
        <v>530</v>
      </c>
    </row>
    <row r="10" s="4" customFormat="1" ht="15.75">
      <c r="A10" s="102" t="s">
        <v>760</v>
      </c>
    </row>
    <row r="11" spans="2:23" s="6" customFormat="1" ht="15.75">
      <c r="B11" s="6">
        <v>1980</v>
      </c>
      <c r="C11" s="6">
        <v>1981</v>
      </c>
      <c r="D11" s="6">
        <v>1982</v>
      </c>
      <c r="E11" s="6">
        <v>1983</v>
      </c>
      <c r="F11" s="6">
        <v>1984</v>
      </c>
      <c r="G11" s="6">
        <v>1985</v>
      </c>
      <c r="H11" s="6">
        <v>1986</v>
      </c>
      <c r="I11" s="6">
        <v>1987</v>
      </c>
      <c r="J11" s="6">
        <v>1988</v>
      </c>
      <c r="K11" s="6">
        <v>1989</v>
      </c>
      <c r="L11" s="6">
        <v>1990</v>
      </c>
      <c r="M11" s="6">
        <v>1991</v>
      </c>
      <c r="N11" s="6">
        <v>1992</v>
      </c>
      <c r="O11" s="6">
        <v>1993</v>
      </c>
      <c r="P11" s="6">
        <v>1994</v>
      </c>
      <c r="Q11" s="6">
        <v>1995</v>
      </c>
      <c r="R11" s="6">
        <v>1996</v>
      </c>
      <c r="S11" s="6">
        <v>1997</v>
      </c>
      <c r="T11" s="6">
        <v>1998</v>
      </c>
      <c r="U11" s="6">
        <v>1999</v>
      </c>
      <c r="V11" s="6">
        <v>2000</v>
      </c>
      <c r="W11" s="6">
        <v>2001</v>
      </c>
    </row>
    <row r="12" spans="1:23" s="9" customFormat="1" ht="15">
      <c r="A12" s="9" t="s">
        <v>291</v>
      </c>
      <c r="B12" s="9">
        <v>1.3</v>
      </c>
      <c r="C12" s="9">
        <v>1.6</v>
      </c>
      <c r="D12" s="73">
        <v>2</v>
      </c>
      <c r="E12" s="73">
        <v>2.44074074074074</v>
      </c>
      <c r="F12" s="73">
        <v>3.0571296296296295</v>
      </c>
      <c r="G12" s="73">
        <v>3.111851851851852</v>
      </c>
      <c r="H12" s="73">
        <v>3.500833333333333</v>
      </c>
      <c r="I12" s="73">
        <v>3.9062962962962957</v>
      </c>
      <c r="J12" s="73">
        <v>4.096388888888889</v>
      </c>
      <c r="K12" s="73">
        <v>3.8069444444444445</v>
      </c>
      <c r="L12" s="73">
        <v>3.9219444444444442</v>
      </c>
      <c r="M12" s="73">
        <v>3.9452777777777777</v>
      </c>
      <c r="N12" s="73">
        <v>4.096666666666667</v>
      </c>
      <c r="O12" s="73">
        <v>4.188888888888889</v>
      </c>
      <c r="P12" s="73">
        <v>4.040277777777778</v>
      </c>
      <c r="Q12" s="73">
        <v>4.450555555555556</v>
      </c>
      <c r="R12" s="73">
        <v>4.413333333333333</v>
      </c>
      <c r="S12" s="73">
        <v>4.793888888888889</v>
      </c>
      <c r="T12" s="73">
        <v>5.054166666666667</v>
      </c>
      <c r="U12" s="73">
        <v>4.727222222222221</v>
      </c>
      <c r="V12" s="73">
        <v>5.596111111111111</v>
      </c>
      <c r="W12" s="73">
        <v>5.024160000000001</v>
      </c>
    </row>
    <row r="13" spans="1:23" s="14" customFormat="1" ht="14.25">
      <c r="A13" s="14" t="s">
        <v>292</v>
      </c>
      <c r="U13" s="62"/>
      <c r="V13" s="62"/>
      <c r="W13" s="62"/>
    </row>
    <row r="14" spans="1:23" s="9" customFormat="1" ht="15">
      <c r="A14" s="9" t="s">
        <v>293</v>
      </c>
      <c r="B14" s="9">
        <v>0.3</v>
      </c>
      <c r="C14" s="9">
        <v>0.4</v>
      </c>
      <c r="D14" s="9">
        <v>0.8</v>
      </c>
      <c r="E14" s="73">
        <v>1.4199074074074076</v>
      </c>
      <c r="F14" s="73">
        <v>1.6499074074074074</v>
      </c>
      <c r="G14" s="73">
        <v>2.6701851851851854</v>
      </c>
      <c r="H14" s="73">
        <v>3.2288888888888887</v>
      </c>
      <c r="I14" s="73">
        <v>3.646851851851851</v>
      </c>
      <c r="J14" s="73">
        <v>3.735</v>
      </c>
      <c r="K14" s="73">
        <v>3.4988888888888887</v>
      </c>
      <c r="L14" s="73">
        <v>3.698888888888889</v>
      </c>
      <c r="M14" s="73">
        <v>4.617222222222222</v>
      </c>
      <c r="N14" s="73">
        <v>5.626388888888889</v>
      </c>
      <c r="O14" s="73">
        <v>7.255</v>
      </c>
      <c r="P14" s="73">
        <v>9.521666666666667</v>
      </c>
      <c r="Q14" s="73">
        <v>11.124444444444443</v>
      </c>
      <c r="R14" s="73">
        <v>14.213888888888889</v>
      </c>
      <c r="S14" s="73">
        <v>13.65611111111111</v>
      </c>
      <c r="T14" s="73">
        <v>13.730833333333333</v>
      </c>
      <c r="U14" s="73">
        <v>13.95138888888889</v>
      </c>
      <c r="V14" s="73">
        <v>14.319722222222223</v>
      </c>
      <c r="W14" s="73">
        <v>18.59637</v>
      </c>
    </row>
    <row r="15" spans="1:23" s="14" customFormat="1" ht="14.25">
      <c r="A15" s="14" t="s">
        <v>294</v>
      </c>
      <c r="U15" s="62"/>
      <c r="V15" s="62"/>
      <c r="W15" s="62"/>
    </row>
    <row r="16" spans="1:23" s="9" customFormat="1" ht="15">
      <c r="A16" s="9" t="s">
        <v>132</v>
      </c>
      <c r="E16" s="73"/>
      <c r="F16" s="73"/>
      <c r="G16" s="73"/>
      <c r="H16" s="73"/>
      <c r="I16" s="73"/>
      <c r="J16" s="73"/>
      <c r="K16" s="73"/>
      <c r="L16" s="73"/>
      <c r="M16" s="73"/>
      <c r="N16" s="73"/>
      <c r="O16" s="73">
        <v>0.4586111111111111</v>
      </c>
      <c r="P16" s="73">
        <v>1.191111111111111</v>
      </c>
      <c r="Q16" s="73">
        <v>1.4525</v>
      </c>
      <c r="R16" s="73">
        <v>1.708611111111111</v>
      </c>
      <c r="S16" s="73">
        <v>1.3855555555555554</v>
      </c>
      <c r="T16" s="73">
        <v>1.9669444444444444</v>
      </c>
      <c r="U16" s="73">
        <v>2.196944444444444</v>
      </c>
      <c r="V16" s="73">
        <v>1.4869444444444444</v>
      </c>
      <c r="W16" s="73">
        <v>1.2793</v>
      </c>
    </row>
    <row r="17" spans="1:23" s="14" customFormat="1" ht="14.25">
      <c r="A17" s="14" t="s">
        <v>131</v>
      </c>
      <c r="U17" s="62"/>
      <c r="V17" s="62"/>
      <c r="W17" s="62"/>
    </row>
    <row r="18" spans="1:23" s="9" customFormat="1" ht="15">
      <c r="A18" s="9" t="s">
        <v>296</v>
      </c>
      <c r="D18" s="73">
        <v>0.02</v>
      </c>
      <c r="E18" s="73">
        <v>0.00046296296296304717</v>
      </c>
      <c r="F18" s="73">
        <v>0.3401851851851852</v>
      </c>
      <c r="G18" s="73">
        <v>0.8004629629629629</v>
      </c>
      <c r="H18" s="73">
        <v>1.7366666666666664</v>
      </c>
      <c r="I18" s="73">
        <v>1.611296296296296</v>
      </c>
      <c r="J18" s="73">
        <v>1.5405555555555555</v>
      </c>
      <c r="K18" s="73">
        <v>2.098888888888889</v>
      </c>
      <c r="L18" s="73">
        <v>2.5616666666666665</v>
      </c>
      <c r="M18" s="73">
        <v>3.223055555555556</v>
      </c>
      <c r="N18" s="73">
        <v>3.2491666666666665</v>
      </c>
      <c r="O18" s="73">
        <v>3.0691666666666664</v>
      </c>
      <c r="P18" s="73">
        <v>3.160833333333333</v>
      </c>
      <c r="Q18" s="73">
        <v>3.339722222222222</v>
      </c>
      <c r="R18" s="73">
        <v>3.3355555555555556</v>
      </c>
      <c r="S18" s="73">
        <v>2.9825</v>
      </c>
      <c r="T18" s="73">
        <v>3.813333333333333</v>
      </c>
      <c r="U18" s="73">
        <v>2.760555555555556</v>
      </c>
      <c r="V18" s="73">
        <v>2.39</v>
      </c>
      <c r="W18" s="73">
        <v>3.50063</v>
      </c>
    </row>
    <row r="19" spans="1:23" s="14" customFormat="1" ht="14.25">
      <c r="A19" s="14" t="s">
        <v>297</v>
      </c>
      <c r="U19" s="62"/>
      <c r="V19" s="62"/>
      <c r="W19" s="62"/>
    </row>
    <row r="20" spans="1:23" s="9" customFormat="1" ht="15">
      <c r="A20" s="9" t="s">
        <v>298</v>
      </c>
      <c r="E20" s="73"/>
      <c r="F20" s="73"/>
      <c r="G20" s="73"/>
      <c r="H20" s="73"/>
      <c r="I20" s="73"/>
      <c r="J20" s="73">
        <v>0.15305555555555656</v>
      </c>
      <c r="K20" s="73">
        <v>0.10861111111111131</v>
      </c>
      <c r="L20" s="73">
        <v>0.18</v>
      </c>
      <c r="M20" s="73">
        <v>0.6311111111111113</v>
      </c>
      <c r="N20" s="73">
        <v>0.42444444444444523</v>
      </c>
      <c r="O20" s="73">
        <v>0.5944444444444452</v>
      </c>
      <c r="P20" s="73">
        <v>0.5894444444444452</v>
      </c>
      <c r="Q20" s="73">
        <v>0.59</v>
      </c>
      <c r="R20" s="73">
        <v>1.1122222222222227</v>
      </c>
      <c r="S20" s="73">
        <v>1.035</v>
      </c>
      <c r="T20" s="73">
        <v>0.2986111111111095</v>
      </c>
      <c r="U20" s="73">
        <v>-0.010555555555554747</v>
      </c>
      <c r="V20" s="73">
        <v>-0.0013888888888941439</v>
      </c>
      <c r="W20" s="73">
        <v>1.4725955555555557</v>
      </c>
    </row>
    <row r="21" spans="1:23" s="14" customFormat="1" ht="14.25">
      <c r="A21" s="14" t="s">
        <v>299</v>
      </c>
      <c r="U21" s="62"/>
      <c r="V21" s="62"/>
      <c r="W21" s="62"/>
    </row>
    <row r="22" spans="1:23" s="9" customFormat="1" ht="15">
      <c r="A22" s="9" t="s">
        <v>282</v>
      </c>
      <c r="E22" s="73">
        <v>0.02333333333333333</v>
      </c>
      <c r="F22" s="73">
        <v>0.02333333333333333</v>
      </c>
      <c r="G22" s="73">
        <v>0.08138888888888889</v>
      </c>
      <c r="H22" s="73">
        <v>0.10472222222222222</v>
      </c>
      <c r="I22" s="73">
        <v>0.10472222222222222</v>
      </c>
      <c r="J22" s="73">
        <v>0.09305555555555556</v>
      </c>
      <c r="K22" s="73">
        <v>0.2558333333333333</v>
      </c>
      <c r="L22" s="73">
        <v>0.3138888888888889</v>
      </c>
      <c r="M22" s="73">
        <v>0.34194444444444444</v>
      </c>
      <c r="N22" s="73">
        <v>0.3258333333333333</v>
      </c>
      <c r="O22" s="73">
        <v>0.5475</v>
      </c>
      <c r="P22" s="73">
        <v>0.6163888888888889</v>
      </c>
      <c r="Q22" s="73">
        <v>0.9652777777777777</v>
      </c>
      <c r="R22" s="73">
        <v>1.2561111111111112</v>
      </c>
      <c r="S22" s="73">
        <v>1.3722222222222222</v>
      </c>
      <c r="T22" s="73">
        <v>1.5002777777777778</v>
      </c>
      <c r="U22" s="73">
        <v>1.5169444444444444</v>
      </c>
      <c r="V22" s="73">
        <v>1.546111111111111</v>
      </c>
      <c r="W22" s="73">
        <v>1.8258333333333332</v>
      </c>
    </row>
    <row r="23" spans="1:23" s="16" customFormat="1" ht="14.25">
      <c r="A23" s="16" t="s">
        <v>283</v>
      </c>
      <c r="U23" s="63"/>
      <c r="V23" s="63"/>
      <c r="W23" s="63"/>
    </row>
    <row r="24" spans="1:23" s="9" customFormat="1" ht="15">
      <c r="A24" s="9" t="s">
        <v>300</v>
      </c>
      <c r="B24" s="9">
        <v>1.6</v>
      </c>
      <c r="C24" s="73">
        <v>2</v>
      </c>
      <c r="D24" s="9">
        <v>2.8</v>
      </c>
      <c r="E24" s="73">
        <v>3.884444444444444</v>
      </c>
      <c r="F24" s="73">
        <v>5.070555555555556</v>
      </c>
      <c r="G24" s="73">
        <v>6.66388888888889</v>
      </c>
      <c r="H24" s="73">
        <v>8.57111111111111</v>
      </c>
      <c r="I24" s="73">
        <v>9.269166666666663</v>
      </c>
      <c r="J24" s="73">
        <v>9.618055555555555</v>
      </c>
      <c r="K24" s="73">
        <v>9.769166666666667</v>
      </c>
      <c r="L24" s="73">
        <v>10.676388888888889</v>
      </c>
      <c r="M24" s="73">
        <v>12.758611111111112</v>
      </c>
      <c r="N24" s="73">
        <v>13.7225</v>
      </c>
      <c r="O24" s="73">
        <v>16.113611111111112</v>
      </c>
      <c r="P24" s="73">
        <v>19.119722222222222</v>
      </c>
      <c r="Q24" s="73">
        <v>21.9225</v>
      </c>
      <c r="R24" s="73">
        <v>26.03972222222222</v>
      </c>
      <c r="S24" s="73">
        <v>25.225277777777777</v>
      </c>
      <c r="T24" s="73">
        <v>26.364166666666666</v>
      </c>
      <c r="U24" s="73">
        <v>25.1425</v>
      </c>
      <c r="V24" s="73">
        <v>25.3375</v>
      </c>
      <c r="W24" s="73">
        <v>31.69888888888889</v>
      </c>
    </row>
    <row r="25" s="16" customFormat="1" ht="14.25">
      <c r="A25" s="16" t="s">
        <v>290</v>
      </c>
    </row>
    <row r="27" s="11" customFormat="1" ht="12.75">
      <c r="A27" s="3" t="s">
        <v>860</v>
      </c>
    </row>
    <row r="28" s="11" customFormat="1" ht="12.75">
      <c r="A28" s="3" t="s">
        <v>861</v>
      </c>
    </row>
  </sheetData>
  <printOptions/>
  <pageMargins left="0.75" right="0.75" top="1" bottom="1" header="0.5" footer="0.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Bugs Bunny</dc:creator>
  <cp:keywords/>
  <dc:description/>
  <cp:lastModifiedBy>STEM</cp:lastModifiedBy>
  <cp:lastPrinted>2002-09-11T11:42:56Z</cp:lastPrinted>
  <dcterms:created xsi:type="dcterms:W3CDTF">2001-08-17T07:26:04Z</dcterms:created>
  <dcterms:modified xsi:type="dcterms:W3CDTF">2002-11-05T11:47:44Z</dcterms:modified>
  <cp:category/>
  <cp:version/>
  <cp:contentType/>
  <cp:contentStatus/>
</cp:coreProperties>
</file>